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anna.Andrade\Documents\Artesanias\Johanna_And\Planeacion_estra\2015-2018\COMPARTAMOS\2018\WEB\Proyecciones 2018\Paccion\ALINEACIÓN PEPA - MIPG\Planes ADC\11. TTO RIEGOS SPI\"/>
    </mc:Choice>
  </mc:AlternateContent>
  <bookViews>
    <workbookView xWindow="0" yWindow="0" windowWidth="20490" windowHeight="7155"/>
  </bookViews>
  <sheets>
    <sheet name="FORPLA01Plan_Accion" sheetId="1" r:id="rId1"/>
    <sheet name="FORPLA02Seguimiento " sheetId="5" state="hidden" r:id="rId2"/>
    <sheet name="FORPLA03 Inf_Avance" sheetId="2" state="hidden" r:id="rId3"/>
  </sheets>
  <definedNames>
    <definedName name="_xlnm._FilterDatabase" localSheetId="1" hidden="1">'FORPLA02Seguimiento '!$O$11:$P$18</definedName>
  </definedNames>
  <calcPr calcId="152511"/>
</workbook>
</file>

<file path=xl/calcChain.xml><?xml version="1.0" encoding="utf-8"?>
<calcChain xmlns="http://schemas.openxmlformats.org/spreadsheetml/2006/main">
  <c r="V19" i="1" l="1"/>
  <c r="V28" i="1"/>
  <c r="U17" i="1"/>
  <c r="V12" i="1"/>
  <c r="U14" i="1"/>
  <c r="U13" i="1"/>
  <c r="U12" i="1"/>
  <c r="V20" i="1" l="1"/>
  <c r="V21" i="1"/>
  <c r="V22" i="1"/>
  <c r="V23" i="1"/>
  <c r="V24" i="1"/>
  <c r="V25" i="1"/>
  <c r="V26" i="1"/>
  <c r="V27" i="1"/>
  <c r="V16" i="1"/>
  <c r="V17" i="1"/>
  <c r="V18" i="1"/>
  <c r="V15" i="1"/>
  <c r="V13" i="1"/>
  <c r="V14" i="1"/>
  <c r="A7" i="2" l="1"/>
  <c r="A8" i="5"/>
  <c r="A12" i="5"/>
</calcChain>
</file>

<file path=xl/comments1.xml><?xml version="1.0" encoding="utf-8"?>
<comments xmlns="http://schemas.openxmlformats.org/spreadsheetml/2006/main">
  <authors>
    <author>Johanna Paola Andrade Solano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Johanna Paola Andrade Solano:</t>
        </r>
        <r>
          <rPr>
            <sz val="9"/>
            <color indexed="81"/>
            <rFont val="Tahoma"/>
            <family val="2"/>
          </rPr>
          <t xml:space="preserve">
Iniciativa / programa / proyecto u otro con el que se articula la actividad</t>
        </r>
      </text>
    </comment>
  </commentList>
</comments>
</file>

<file path=xl/sharedStrings.xml><?xml version="1.0" encoding="utf-8"?>
<sst xmlns="http://schemas.openxmlformats.org/spreadsheetml/2006/main" count="188" uniqueCount="133">
  <si>
    <t>PASADO</t>
  </si>
  <si>
    <t>PRESENTE</t>
  </si>
  <si>
    <t>FUTURO</t>
  </si>
  <si>
    <t>Resultados</t>
  </si>
  <si>
    <t xml:space="preserve">Fecha </t>
  </si>
  <si>
    <t>Concepto</t>
  </si>
  <si>
    <t>Mínimo</t>
  </si>
  <si>
    <t>Satisfactorio</t>
  </si>
  <si>
    <t>Sobresaliente</t>
  </si>
  <si>
    <t>Situación Actual</t>
  </si>
  <si>
    <t>Observaciones</t>
  </si>
  <si>
    <t>Fecha:</t>
  </si>
  <si>
    <t>Meta</t>
  </si>
  <si>
    <t>FORMATO</t>
  </si>
  <si>
    <t>Pagina 1 de 1</t>
  </si>
  <si>
    <t>1. Planeado</t>
  </si>
  <si>
    <t>2. Ejecutado</t>
  </si>
  <si>
    <t>3. Resultados</t>
  </si>
  <si>
    <t>4. Puntos Problemáticos</t>
  </si>
  <si>
    <t>5. Propuestas</t>
  </si>
  <si>
    <t>Definicion de indicadores</t>
  </si>
  <si>
    <r>
      <t xml:space="preserve">CODIGO: </t>
    </r>
    <r>
      <rPr>
        <sz val="10"/>
        <color indexed="12"/>
        <rFont val="Times New Roman"/>
        <family val="1"/>
      </rPr>
      <t>FORPLA02</t>
    </r>
  </si>
  <si>
    <t>Columna1</t>
  </si>
  <si>
    <t>Informe de avance</t>
  </si>
  <si>
    <r>
      <t xml:space="preserve">CODIGO: </t>
    </r>
    <r>
      <rPr>
        <sz val="10"/>
        <color indexed="12"/>
        <rFont val="Times New Roman"/>
        <family val="1"/>
      </rPr>
      <t>FORPLA03</t>
    </r>
  </si>
  <si>
    <t>Formula de calculo</t>
  </si>
  <si>
    <t>Nombre del indicador</t>
  </si>
  <si>
    <t>Unidad de medida</t>
  </si>
  <si>
    <t>Frecuencia de analisis</t>
  </si>
  <si>
    <t>%</t>
  </si>
  <si>
    <t>Kg</t>
  </si>
  <si>
    <t>$</t>
  </si>
  <si>
    <t>Frecuencia</t>
  </si>
  <si>
    <t>diaria</t>
  </si>
  <si>
    <t>Columna2</t>
  </si>
  <si>
    <t>semanal</t>
  </si>
  <si>
    <t>quincenal</t>
  </si>
  <si>
    <t>anual</t>
  </si>
  <si>
    <t>VERSION: 2</t>
  </si>
  <si>
    <r>
      <t xml:space="preserve">Documento vigente a partir de: </t>
    </r>
    <r>
      <rPr>
        <sz val="10"/>
        <color indexed="12"/>
        <rFont val="Times New Roman"/>
        <family val="1"/>
      </rPr>
      <t>2006 02 07</t>
    </r>
  </si>
  <si>
    <t>Nota.  Máximo 3 indicadores por actividad ó proyecto</t>
  </si>
  <si>
    <t>U$</t>
  </si>
  <si>
    <t>Otro</t>
  </si>
  <si>
    <t>Otro Indicador:</t>
  </si>
  <si>
    <t>mensual</t>
  </si>
  <si>
    <t>trimestral</t>
  </si>
  <si>
    <t>semestral</t>
  </si>
  <si>
    <t>FECHA</t>
  </si>
  <si>
    <t xml:space="preserve">ACTIVIDAD </t>
  </si>
  <si>
    <t>RESPONSABLE</t>
  </si>
  <si>
    <t>CRONOGRAMA DE TRABAJO</t>
  </si>
  <si>
    <t>ESTRATEGIA INSTITUCIONAL</t>
  </si>
  <si>
    <t xml:space="preserve">Oficina Asesora de Planeación e Información </t>
  </si>
  <si>
    <t>PLAN DE ACCIÓN</t>
  </si>
  <si>
    <t>META</t>
  </si>
  <si>
    <t>PONDERACIÓN DEL INDICADOR</t>
  </si>
  <si>
    <t>FRECUENCIA DE MEDICIÓN</t>
  </si>
  <si>
    <t>AVANCE (%)</t>
  </si>
  <si>
    <t xml:space="preserve">INFORME DE AVANCE Y CUMPLIMIENTO
FECHA: </t>
  </si>
  <si>
    <t>RESULTADO</t>
  </si>
  <si>
    <t xml:space="preserve">OBSERVACION </t>
  </si>
  <si>
    <t xml:space="preserve">NOMBRE DEL INDICADOR </t>
  </si>
  <si>
    <t xml:space="preserve">OBJETIVO: </t>
  </si>
  <si>
    <t xml:space="preserve">PROCESO: </t>
  </si>
  <si>
    <t xml:space="preserve">ÁREA: </t>
  </si>
  <si>
    <t>Mantener actualizado el modelo integrado de planeación y gestión</t>
  </si>
  <si>
    <t>Anual</t>
  </si>
  <si>
    <t xml:space="preserve">AVANCE DEL PLAN </t>
  </si>
  <si>
    <t>POLITICA MIPG</t>
  </si>
  <si>
    <t>Trimestral</t>
  </si>
  <si>
    <t>Revisar y/o elaborar políticas de SI aprobadas y formalizadas a los funcionarios y proveedores</t>
  </si>
  <si>
    <t>Mantener contactos apropiados con autoridades pertinentes, con grupos de interés y asociaciones especializados en seguridad</t>
  </si>
  <si>
    <t xml:space="preserve">MINCIT, MINTIC (CSIRT - Equipo de Respuesta ante Emergencias Informáticas, COLCERT - colCERT -Grupo de Respuesta a Emergencias Cibernéticas de Colombia), MINDEFENSA (CCCO - Comando Conjunto Critico Cibernetico)  </t>
  </si>
  <si>
    <t>Entidades en contacto</t>
  </si>
  <si>
    <t xml:space="preserve">Politica de seguridad ajustada para uso dispositivo móviles </t>
  </si>
  <si>
    <t>Implementar políticas y medidas de seguridad para la operación de la información a través de teletrabajo</t>
  </si>
  <si>
    <t>Politica implementada</t>
  </si>
  <si>
    <t>Garantizar que todos los empleados y usuarios de partes externas deben devolver todos los activos de la organización que se entregan a su cargo, al terminar su empleo, contrato o acuerdo</t>
  </si>
  <si>
    <t>Tecnologias y mecanismos implementados y realizados</t>
  </si>
  <si>
    <t>Mensual</t>
  </si>
  <si>
    <t>Se tienen implementados tecnologias de seguridad perimentral (Firewall) y herramienta de antivirus, asi como procesos de socialización y sensibilización vía correo electrónico e Intranet.</t>
  </si>
  <si>
    <t>Hacer copias de respaldo de información, software e imágenes de los sistemas y ponerlas a prueba regularmente de acuerdo con una política de copias de respaldo acordadas</t>
  </si>
  <si>
    <t>Tipos de copias de seguridad implementados</t>
  </si>
  <si>
    <t>Diario</t>
  </si>
  <si>
    <t>Se tiene implementadas copias de seguridad fuera del sitio, en la Nube (Solo para aplicativos); y dentro del sitio o loca, dnetro de las instalaciones del a Entidad (para aplicativoss y usarios). El area de TIC'S resposable de las copias de los aplicativos, y los usuarios son responsables de su propia información</t>
  </si>
  <si>
    <t>Establecer e implementar las reglas para la instalación de software por parte de los usuarios</t>
  </si>
  <si>
    <t>Politica de seguridad actualizada con reglas instalación de software</t>
  </si>
  <si>
    <t>Se tiene tecnologias con usuarios administradores quienes única y exclusivamente pueden instalar software, los demás usuarios esta restringida. Esta regla esta documentada en la politica de seguridad</t>
  </si>
  <si>
    <t>Plan de Restauración de Desastres implementado (DRP)</t>
  </si>
  <si>
    <t>Se tiene definido e implementado un DRP, que establece los mencanismos para la continuidad del negocio</t>
  </si>
  <si>
    <t>Implementar recursos y tecnologías para el control y detección de malware y contenidos maliciosos, así como mecanismo de sensibilización y socialización sobre riegos y vulnerabilidades, para la seguridad de la Información.</t>
  </si>
  <si>
    <t>Determinar y definir proceso formal con los requisitos para la continuidad del negocio  en situaciones adversas, por ejemplo, durante una crisis o desastres</t>
  </si>
  <si>
    <t>Establecer, documentar y revisar una política de control de acceso con base en los requisitos del negocio y de seguridad de la información</t>
  </si>
  <si>
    <t>Determinar responsabilidades y deberes de seguridad de la información de usuarios y contratistas, los cuales deben permanecer válidos hasta después de la terminación o cambio de empleo; debe contemplar la comunicación, y se deben hacer cumplir.</t>
  </si>
  <si>
    <t xml:space="preserve">Politica actualizada </t>
  </si>
  <si>
    <t>Revisar y/o actualizar la clasificación de la información institucional en función de los requisitos legales, privacidad y/o susceptibilidad a divulgación  (pública y privada) modificación no autorizada, y sensibilidad en el sentido de valor misional para la empresa.</t>
  </si>
  <si>
    <t>Data Center implementado</t>
  </si>
  <si>
    <t>x</t>
  </si>
  <si>
    <t>Se revisaron las polticas que para el tema de TICS se tienen implementadoas</t>
  </si>
  <si>
    <t>Implementar y mantener en buen estado las instalaciones  donde están ubicados  equipos y recursos TIC en sitios adecuados y seguros que permita protegerlos a fin de reducir los riesgos de amenazas y peligros del entorno, y las  posibilidades de acceso no autorizado</t>
  </si>
  <si>
    <t>Se tiene implementado un Data Center  y cuarto eléctrico que cumple con las normas internacional, EIA/TIA  para este tipo de tecnologias.</t>
  </si>
  <si>
    <t>Documentar,  implementar y revisar reglas para el uso aceptable de información y de activos asociados con información</t>
  </si>
  <si>
    <t xml:space="preserve"> </t>
  </si>
  <si>
    <t>Plan de Tratamiento de Riesgos de Seguridad y Privacidad de la Información</t>
  </si>
  <si>
    <t>Gestión TICS</t>
  </si>
  <si>
    <t xml:space="preserve">Establecer las actividades a ejecutar durante la vigencia encaminadas a garantizar una eficiente administración de los riesgos de SPI, desde su identificación, implementación de controles y seguimientos a los mismos.  </t>
  </si>
  <si>
    <t>30 DE JULIO DE 2017</t>
  </si>
  <si>
    <t>Profesionales de Gestión Oficina Asesora de Planeación e Información -  TIC´S
Subgerencias y oficinas</t>
  </si>
  <si>
    <t>Politicas de SI revisadas y/o elaboradas y aprobadas</t>
  </si>
  <si>
    <t>Profesionales de Gestión Oficina Asesora de Planeación e Información -  TIC´S</t>
  </si>
  <si>
    <t xml:space="preserve">Fortalecer la estrategia de Gobierno digital </t>
  </si>
  <si>
    <t>Implementar política y medidas de seguridad para el uso de dispositivos móviles</t>
  </si>
  <si>
    <t>Profesionales de Gestión Oficina Asesora de Planeación e Información -  TIC´S
Subgerencia Administrativa - Coordinación Gestión recursos humanos y físicos.</t>
  </si>
  <si>
    <t>Profesionales de Gestión Oficina Asesora de Planeación e Información -  TIC´S
Usuarios</t>
  </si>
  <si>
    <t>Contar con una política formal para emprender acciones cuando se presenten violaciones a la seguridad de la información.</t>
  </si>
  <si>
    <t>Política implementada</t>
  </si>
  <si>
    <t>Profesionales de Gestión Oficina Asesora de Planeación e Información -  TIC´S
Coordinación Gestión recursos humanos y físicos.</t>
  </si>
  <si>
    <t>Profesionales de Gestión Oficina Asesora de Planeación e Información -  TIC´S
Profesional de gestión Subgerencia Administrativa y Financiera - Juridica.</t>
  </si>
  <si>
    <t>Profesionales de Gestión Oficina Asesora de Planeación e Información -  TIC´S
Coordinación Gestión recursos humanos y físicos</t>
  </si>
  <si>
    <t>Politica de seguridad ajustada para la modalidad de teletrabajo</t>
  </si>
  <si>
    <t>Matriz de activos de Infomación revisada y clasificada</t>
  </si>
  <si>
    <t>Revisar la matriz de activos de la información clasificación de la información y de ser necesario actualizar.</t>
  </si>
  <si>
    <t>X</t>
  </si>
  <si>
    <t>Se debe revisar la politica de seguridad y privacidad de la Información para incluir el tema de dispositivos moviles</t>
  </si>
  <si>
    <t xml:space="preserve">Se ha dado inicio a la defiición de lineamientos para estandarizar el teletrabajo lo que quedara documentado en la política. </t>
  </si>
  <si>
    <t>No cuenta con avance</t>
  </si>
  <si>
    <t xml:space="preserve">Se definió e implmentó la política de acceso a los sistemas de información y recursos de red. Debe realizarse socialización. </t>
  </si>
  <si>
    <t>Se definió e implementó la política de acceso a los sistemas de información y recursos de red, hace falta actualizar responsabilidades y deberes, así como la comunicación</t>
  </si>
  <si>
    <t>No se cuenta con avance</t>
  </si>
  <si>
    <t>Documentar e implementar política para exigir a los usuarios que cumplan las prácticas de la organización para el uso de información de autenticación secreta.</t>
  </si>
  <si>
    <t xml:space="preserve">Se cuenta con políticas documentadas de manera aislada, falta realizar la consolidación y despliegue integralmente. </t>
  </si>
  <si>
    <r>
      <rPr>
        <b/>
        <sz val="10"/>
        <rFont val="Arial"/>
        <family val="2"/>
      </rPr>
      <t>Elaboró:</t>
    </r>
    <r>
      <rPr>
        <sz val="10"/>
        <rFont val="Arial"/>
        <family val="2"/>
      </rPr>
      <t xml:space="preserve"> Medardo Castillo - Profesional de Gestión Oficina Asesora de Planeación e Información - TICS</t>
    </r>
  </si>
  <si>
    <r>
      <rPr>
        <b/>
        <sz val="10"/>
        <rFont val="Arial"/>
        <family val="2"/>
      </rPr>
      <t xml:space="preserve">Revisó: </t>
    </r>
    <r>
      <rPr>
        <sz val="10"/>
        <rFont val="Arial"/>
        <family val="2"/>
      </rPr>
      <t>Johanna Andrade - Profesional Oficina Asesora de Planeación e Información - Planeación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</si>
</sst>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b/>
      <sz val="11"/>
      <color indexed="9"/>
      <name val="Times New Roman"/>
      <family val="1"/>
    </font>
    <font>
      <sz val="8"/>
      <name val="Arial"/>
      <family val="2"/>
    </font>
    <font>
      <sz val="10"/>
      <color indexed="12"/>
      <name val="Times New Roman"/>
      <family val="1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Arial"/>
      <family val="2"/>
    </font>
    <font>
      <b/>
      <sz val="18"/>
      <name val="Arial"/>
      <family val="2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center"/>
    </xf>
    <xf numFmtId="0" fontId="3" fillId="2" borderId="0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9" xfId="0" applyFill="1" applyBorder="1"/>
    <xf numFmtId="0" fontId="3" fillId="2" borderId="3" xfId="0" applyFont="1" applyFill="1" applyBorder="1"/>
    <xf numFmtId="0" fontId="3" fillId="2" borderId="10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0" fillId="3" borderId="0" xfId="0" applyFill="1"/>
    <xf numFmtId="0" fontId="2" fillId="2" borderId="7" xfId="0" applyFont="1" applyFill="1" applyBorder="1"/>
    <xf numFmtId="0" fontId="2" fillId="2" borderId="2" xfId="0" applyFont="1" applyFill="1" applyBorder="1"/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5" xfId="0" applyFont="1" applyFill="1" applyBorder="1"/>
    <xf numFmtId="0" fontId="0" fillId="4" borderId="0" xfId="0" applyFill="1"/>
    <xf numFmtId="0" fontId="2" fillId="4" borderId="20" xfId="0" applyFont="1" applyFill="1" applyBorder="1" applyAlignment="1">
      <alignment vertical="top"/>
    </xf>
    <xf numFmtId="0" fontId="2" fillId="4" borderId="21" xfId="0" applyFont="1" applyFill="1" applyBorder="1" applyAlignment="1">
      <alignment vertical="top"/>
    </xf>
    <xf numFmtId="0" fontId="2" fillId="4" borderId="22" xfId="0" applyFont="1" applyFill="1" applyBorder="1" applyAlignment="1">
      <alignment vertical="top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9" fillId="4" borderId="0" xfId="0" applyFont="1" applyFill="1"/>
    <xf numFmtId="0" fontId="5" fillId="4" borderId="23" xfId="0" applyFont="1" applyFill="1" applyBorder="1" applyAlignment="1">
      <alignment horizontal="center" vertical="center"/>
    </xf>
    <xf numFmtId="0" fontId="0" fillId="4" borderId="24" xfId="0" applyFill="1" applyBorder="1"/>
    <xf numFmtId="0" fontId="0" fillId="4" borderId="25" xfId="0" applyFill="1" applyBorder="1"/>
    <xf numFmtId="0" fontId="5" fillId="4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 wrapText="1"/>
    </xf>
    <xf numFmtId="0" fontId="0" fillId="2" borderId="11" xfId="0" applyFill="1" applyBorder="1"/>
    <xf numFmtId="0" fontId="8" fillId="2" borderId="0" xfId="0" applyFont="1" applyFill="1"/>
    <xf numFmtId="0" fontId="0" fillId="4" borderId="11" xfId="0" applyFill="1" applyBorder="1"/>
    <xf numFmtId="0" fontId="2" fillId="2" borderId="26" xfId="0" applyFont="1" applyFill="1" applyBorder="1" applyAlignment="1">
      <alignment vertical="justify"/>
    </xf>
    <xf numFmtId="0" fontId="2" fillId="2" borderId="0" xfId="0" applyFont="1" applyFill="1" applyBorder="1" applyAlignment="1">
      <alignment vertical="justify"/>
    </xf>
    <xf numFmtId="0" fontId="10" fillId="0" borderId="31" xfId="0" applyFont="1" applyFill="1" applyBorder="1" applyAlignment="1">
      <alignment vertical="center" wrapText="1"/>
    </xf>
    <xf numFmtId="0" fontId="10" fillId="0" borderId="32" xfId="0" applyFont="1" applyFill="1" applyBorder="1" applyAlignment="1">
      <alignment vertical="center" wrapText="1"/>
    </xf>
    <xf numFmtId="0" fontId="0" fillId="2" borderId="0" xfId="0" applyFill="1" applyAlignment="1"/>
    <xf numFmtId="0" fontId="15" fillId="0" borderId="11" xfId="0" applyFont="1" applyFill="1" applyBorder="1" applyAlignment="1">
      <alignment horizontal="left" vertical="center" wrapText="1"/>
    </xf>
    <xf numFmtId="0" fontId="15" fillId="0" borderId="36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justify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center" vertical="center" wrapText="1"/>
    </xf>
    <xf numFmtId="9" fontId="3" fillId="2" borderId="9" xfId="1" applyFont="1" applyFill="1" applyBorder="1" applyAlignment="1">
      <alignment horizontal="center" vertical="center"/>
    </xf>
    <xf numFmtId="1" fontId="13" fillId="2" borderId="11" xfId="1" applyNumberFormat="1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center" vertical="center" wrapText="1"/>
    </xf>
    <xf numFmtId="1" fontId="13" fillId="2" borderId="1" xfId="1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5" fillId="0" borderId="45" xfId="0" applyFont="1" applyFill="1" applyBorder="1" applyAlignment="1">
      <alignment horizontal="left" vertical="center" wrapText="1"/>
    </xf>
    <xf numFmtId="1" fontId="13" fillId="2" borderId="45" xfId="1" applyNumberFormat="1" applyFont="1" applyFill="1" applyBorder="1" applyAlignment="1">
      <alignment horizontal="center" vertical="center" wrapText="1"/>
    </xf>
    <xf numFmtId="9" fontId="3" fillId="2" borderId="10" xfId="1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justify" vertical="center" wrapText="1"/>
    </xf>
    <xf numFmtId="9" fontId="13" fillId="2" borderId="45" xfId="1" applyFont="1" applyFill="1" applyBorder="1" applyAlignment="1">
      <alignment horizontal="center" vertical="center" wrapText="1"/>
    </xf>
    <xf numFmtId="0" fontId="13" fillId="7" borderId="39" xfId="0" applyFont="1" applyFill="1" applyBorder="1"/>
    <xf numFmtId="0" fontId="13" fillId="7" borderId="51" xfId="0" applyFont="1" applyFill="1" applyBorder="1"/>
    <xf numFmtId="0" fontId="13" fillId="7" borderId="11" xfId="0" applyFont="1" applyFill="1" applyBorder="1"/>
    <xf numFmtId="0" fontId="13" fillId="7" borderId="16" xfId="0" applyFont="1" applyFill="1" applyBorder="1"/>
    <xf numFmtId="0" fontId="13" fillId="7" borderId="12" xfId="0" applyFont="1" applyFill="1" applyBorder="1"/>
    <xf numFmtId="0" fontId="13" fillId="7" borderId="38" xfId="0" applyFont="1" applyFill="1" applyBorder="1"/>
    <xf numFmtId="0" fontId="13" fillId="7" borderId="36" xfId="0" applyFont="1" applyFill="1" applyBorder="1"/>
    <xf numFmtId="9" fontId="0" fillId="2" borderId="0" xfId="0" applyNumberFormat="1" applyFill="1"/>
    <xf numFmtId="0" fontId="13" fillId="6" borderId="39" xfId="0" applyFont="1" applyFill="1" applyBorder="1"/>
    <xf numFmtId="0" fontId="13" fillId="6" borderId="51" xfId="0" applyFont="1" applyFill="1" applyBorder="1"/>
    <xf numFmtId="0" fontId="13" fillId="6" borderId="50" xfId="0" applyFont="1" applyFill="1" applyBorder="1"/>
    <xf numFmtId="0" fontId="13" fillId="6" borderId="11" xfId="0" applyFont="1" applyFill="1" applyBorder="1"/>
    <xf numFmtId="0" fontId="13" fillId="6" borderId="16" xfId="0" applyFont="1" applyFill="1" applyBorder="1"/>
    <xf numFmtId="0" fontId="13" fillId="6" borderId="12" xfId="0" applyFont="1" applyFill="1" applyBorder="1"/>
    <xf numFmtId="0" fontId="15" fillId="6" borderId="45" xfId="0" applyFont="1" applyFill="1" applyBorder="1" applyAlignment="1">
      <alignment horizontal="justify" vertical="center" wrapText="1"/>
    </xf>
    <xf numFmtId="9" fontId="3" fillId="6" borderId="10" xfId="1" applyFont="1" applyFill="1" applyBorder="1" applyAlignment="1">
      <alignment horizontal="center" vertical="center"/>
    </xf>
    <xf numFmtId="0" fontId="13" fillId="6" borderId="36" xfId="0" applyFont="1" applyFill="1" applyBorder="1"/>
    <xf numFmtId="0" fontId="13" fillId="6" borderId="17" xfId="0" applyFont="1" applyFill="1" applyBorder="1"/>
    <xf numFmtId="0" fontId="13" fillId="6" borderId="14" xfId="0" applyFont="1" applyFill="1" applyBorder="1"/>
    <xf numFmtId="0" fontId="21" fillId="2" borderId="52" xfId="0" applyFont="1" applyFill="1" applyBorder="1" applyAlignment="1">
      <alignment horizontal="left" vertical="center"/>
    </xf>
    <xf numFmtId="0" fontId="21" fillId="2" borderId="20" xfId="0" applyFont="1" applyFill="1" applyBorder="1" applyAlignment="1">
      <alignment vertical="center"/>
    </xf>
    <xf numFmtId="0" fontId="18" fillId="2" borderId="53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37" xfId="0" applyFont="1" applyFill="1" applyBorder="1" applyAlignment="1">
      <alignment horizontal="center" vertical="center"/>
    </xf>
    <xf numFmtId="0" fontId="21" fillId="2" borderId="5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5" borderId="44" xfId="0" applyFont="1" applyFill="1" applyBorder="1" applyAlignment="1">
      <alignment horizontal="center" vertical="center" wrapText="1"/>
    </xf>
    <xf numFmtId="9" fontId="13" fillId="2" borderId="5" xfId="1" applyFont="1" applyFill="1" applyBorder="1" applyAlignment="1">
      <alignment horizontal="center" vertical="center" wrapText="1"/>
    </xf>
    <xf numFmtId="9" fontId="13" fillId="2" borderId="24" xfId="1" applyFont="1" applyFill="1" applyBorder="1" applyAlignment="1">
      <alignment horizontal="center" vertical="center" wrapText="1"/>
    </xf>
    <xf numFmtId="9" fontId="13" fillId="2" borderId="2" xfId="1" applyFont="1" applyFill="1" applyBorder="1" applyAlignment="1">
      <alignment horizontal="center" vertical="center" wrapText="1"/>
    </xf>
    <xf numFmtId="9" fontId="13" fillId="0" borderId="24" xfId="1" applyFont="1" applyFill="1" applyBorder="1" applyAlignment="1">
      <alignment horizontal="center" vertical="center"/>
    </xf>
    <xf numFmtId="9" fontId="13" fillId="2" borderId="2" xfId="1" applyFont="1" applyFill="1" applyBorder="1" applyAlignment="1">
      <alignment horizontal="center" vertical="center"/>
    </xf>
    <xf numFmtId="9" fontId="13" fillId="2" borderId="3" xfId="1" applyFont="1" applyFill="1" applyBorder="1" applyAlignment="1">
      <alignment horizontal="center" vertical="center" wrapText="1"/>
    </xf>
    <xf numFmtId="9" fontId="13" fillId="2" borderId="40" xfId="1" applyFont="1" applyFill="1" applyBorder="1" applyAlignment="1">
      <alignment horizontal="center" vertical="center"/>
    </xf>
    <xf numFmtId="9" fontId="3" fillId="2" borderId="6" xfId="1" applyFont="1" applyFill="1" applyBorder="1" applyAlignment="1">
      <alignment horizontal="center" vertical="center"/>
    </xf>
    <xf numFmtId="9" fontId="3" fillId="2" borderId="29" xfId="1" applyFont="1" applyFill="1" applyBorder="1" applyAlignment="1">
      <alignment horizontal="center" vertical="center"/>
    </xf>
    <xf numFmtId="9" fontId="3" fillId="2" borderId="8" xfId="1" applyFont="1" applyFill="1" applyBorder="1" applyAlignment="1">
      <alignment horizontal="center" vertical="center"/>
    </xf>
    <xf numFmtId="9" fontId="3" fillId="2" borderId="38" xfId="1" applyFont="1" applyFill="1" applyBorder="1" applyAlignment="1">
      <alignment horizontal="center" vertical="center"/>
    </xf>
    <xf numFmtId="0" fontId="13" fillId="7" borderId="17" xfId="0" applyFont="1" applyFill="1" applyBorder="1"/>
    <xf numFmtId="0" fontId="13" fillId="7" borderId="12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0" borderId="11" xfId="0" applyFont="1" applyFill="1" applyBorder="1"/>
    <xf numFmtId="0" fontId="13" fillId="0" borderId="16" xfId="0" applyFont="1" applyFill="1" applyBorder="1"/>
    <xf numFmtId="0" fontId="13" fillId="8" borderId="12" xfId="0" applyFont="1" applyFill="1" applyBorder="1"/>
    <xf numFmtId="0" fontId="13" fillId="8" borderId="11" xfId="0" applyFont="1" applyFill="1" applyBorder="1"/>
    <xf numFmtId="0" fontId="13" fillId="8" borderId="11" xfId="0" applyFont="1" applyFill="1" applyBorder="1" applyAlignment="1">
      <alignment vertical="center"/>
    </xf>
    <xf numFmtId="0" fontId="13" fillId="8" borderId="12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/>
    </xf>
    <xf numFmtId="0" fontId="13" fillId="8" borderId="16" xfId="0" applyFont="1" applyFill="1" applyBorder="1"/>
    <xf numFmtId="9" fontId="23" fillId="5" borderId="5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6" fillId="5" borderId="20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left" vertical="center" wrapText="1"/>
    </xf>
    <xf numFmtId="0" fontId="17" fillId="2" borderId="22" xfId="0" applyFont="1" applyFill="1" applyBorder="1" applyAlignment="1">
      <alignment horizontal="left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60" xfId="0" applyFont="1" applyFill="1" applyBorder="1" applyAlignment="1">
      <alignment horizontal="left" vertical="center"/>
    </xf>
    <xf numFmtId="14" fontId="18" fillId="2" borderId="35" xfId="0" applyNumberFormat="1" applyFont="1" applyFill="1" applyBorder="1" applyAlignment="1">
      <alignment horizontal="left" vertical="center"/>
    </xf>
    <xf numFmtId="14" fontId="18" fillId="2" borderId="54" xfId="0" applyNumberFormat="1" applyFont="1" applyFill="1" applyBorder="1" applyAlignment="1">
      <alignment horizontal="left" vertical="center"/>
    </xf>
    <xf numFmtId="14" fontId="17" fillId="2" borderId="35" xfId="0" applyNumberFormat="1" applyFont="1" applyFill="1" applyBorder="1" applyAlignment="1">
      <alignment horizontal="left" vertical="center" wrapText="1"/>
    </xf>
    <xf numFmtId="14" fontId="17" fillId="2" borderId="54" xfId="0" applyNumberFormat="1" applyFont="1" applyFill="1" applyBorder="1" applyAlignment="1">
      <alignment horizontal="left" vertical="center" wrapText="1"/>
    </xf>
    <xf numFmtId="0" fontId="14" fillId="5" borderId="33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14" fillId="5" borderId="43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4" fillId="5" borderId="43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44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9" fillId="6" borderId="33" xfId="0" applyFont="1" applyFill="1" applyBorder="1" applyAlignment="1">
      <alignment horizontal="center" vertical="center" wrapText="1"/>
    </xf>
    <xf numFmtId="0" fontId="19" fillId="6" borderId="31" xfId="0" applyFont="1" applyFill="1" applyBorder="1" applyAlignment="1">
      <alignment horizontal="center" vertical="center" wrapText="1"/>
    </xf>
    <xf numFmtId="0" fontId="19" fillId="6" borderId="32" xfId="0" applyFont="1" applyFill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9" fillId="6" borderId="42" xfId="0" applyFont="1" applyFill="1" applyBorder="1" applyAlignment="1">
      <alignment horizontal="center" vertical="center" wrapText="1"/>
    </xf>
    <xf numFmtId="0" fontId="19" fillId="6" borderId="27" xfId="0" applyFont="1" applyFill="1" applyBorder="1" applyAlignment="1">
      <alignment horizontal="center" vertical="center" wrapText="1"/>
    </xf>
    <xf numFmtId="0" fontId="19" fillId="6" borderId="34" xfId="0" applyFont="1" applyFill="1" applyBorder="1" applyAlignment="1">
      <alignment horizontal="center" vertical="center" wrapText="1"/>
    </xf>
    <xf numFmtId="0" fontId="19" fillId="6" borderId="41" xfId="0" applyFont="1" applyFill="1" applyBorder="1" applyAlignment="1">
      <alignment horizontal="center" vertical="center" wrapText="1"/>
    </xf>
    <xf numFmtId="0" fontId="14" fillId="5" borderId="56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4" xfId="0" applyBorder="1" applyAlignment="1">
      <alignment horizontal="center"/>
    </xf>
    <xf numFmtId="0" fontId="5" fillId="4" borderId="4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wrapText="1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4" borderId="9" xfId="0" applyFont="1" applyFill="1" applyBorder="1" applyAlignment="1"/>
    <xf numFmtId="0" fontId="5" fillId="4" borderId="9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2" xfId="0" applyFont="1" applyFill="1" applyBorder="1" applyAlignment="1"/>
    <xf numFmtId="0" fontId="2" fillId="2" borderId="33" xfId="0" applyFont="1" applyFill="1" applyBorder="1" applyAlignment="1">
      <alignment vertical="top"/>
    </xf>
    <xf numFmtId="0" fontId="2" fillId="2" borderId="31" xfId="0" applyFont="1" applyFill="1" applyBorder="1" applyAlignment="1">
      <alignment vertical="top"/>
    </xf>
    <xf numFmtId="0" fontId="2" fillId="2" borderId="32" xfId="0" applyFont="1" applyFill="1" applyBorder="1" applyAlignment="1">
      <alignment vertical="top"/>
    </xf>
    <xf numFmtId="0" fontId="2" fillId="2" borderId="4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47" xfId="0" applyFont="1" applyFill="1" applyBorder="1" applyAlignment="1">
      <alignment vertical="top"/>
    </xf>
    <xf numFmtId="0" fontId="2" fillId="2" borderId="48" xfId="0" applyFont="1" applyFill="1" applyBorder="1" applyAlignment="1">
      <alignment vertical="top"/>
    </xf>
    <xf numFmtId="0" fontId="2" fillId="2" borderId="49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</cellXfs>
  <cellStyles count="2">
    <cellStyle name="Normal" xfId="0" builtinId="0"/>
    <cellStyle name="Porcentaje" xfId="1" builtinId="5"/>
  </cellStyles>
  <dxfs count="4">
    <dxf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</xdr:row>
      <xdr:rowOff>47625</xdr:rowOff>
    </xdr:from>
    <xdr:to>
      <xdr:col>0</xdr:col>
      <xdr:colOff>1514475</xdr:colOff>
      <xdr:row>4</xdr:row>
      <xdr:rowOff>57150</xdr:rowOff>
    </xdr:to>
    <xdr:pic>
      <xdr:nvPicPr>
        <xdr:cNvPr id="1186" name="Picture 8" descr="logotipo vertical_1_cajas_bode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52400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76200</xdr:rowOff>
        </xdr:from>
        <xdr:to>
          <xdr:col>0</xdr:col>
          <xdr:colOff>1123950</xdr:colOff>
          <xdr:row>4</xdr:row>
          <xdr:rowOff>66675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76200</xdr:rowOff>
        </xdr:from>
        <xdr:to>
          <xdr:col>0</xdr:col>
          <xdr:colOff>1123950</xdr:colOff>
          <xdr:row>4</xdr:row>
          <xdr:rowOff>66675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3" name="Lista1" displayName="Lista1" ref="O11:P18" totalsRowShown="0" headerRowDxfId="3" dataDxfId="2">
  <autoFilter ref="O11:P18"/>
  <tableColumns count="2">
    <tableColumn id="1" name="Columna1" dataDxfId="1"/>
    <tableColumn id="2" name="Columna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0"/>
  <sheetViews>
    <sheetView tabSelected="1" zoomScale="80" zoomScaleNormal="80" zoomScaleSheetLayoutView="30" workbookViewId="0">
      <selection activeCell="D12" sqref="D12"/>
    </sheetView>
  </sheetViews>
  <sheetFormatPr baseColWidth="10" defaultRowHeight="12.75" x14ac:dyDescent="0.2"/>
  <cols>
    <col min="1" max="1" width="33.85546875" style="1" customWidth="1"/>
    <col min="2" max="2" width="27.5703125" style="1" customWidth="1"/>
    <col min="3" max="3" width="44.42578125" style="1" customWidth="1"/>
    <col min="4" max="4" width="26.42578125" style="1" customWidth="1"/>
    <col min="5" max="5" width="26" style="1" customWidth="1"/>
    <col min="6" max="6" width="26.7109375" style="1" customWidth="1"/>
    <col min="7" max="7" width="15" style="1" customWidth="1"/>
    <col min="8" max="8" width="15.85546875" style="1" customWidth="1"/>
    <col min="9" max="20" width="3" style="1" customWidth="1"/>
    <col min="21" max="21" width="9.28515625" style="1" customWidth="1"/>
    <col min="22" max="22" width="12.28515625" style="1" customWidth="1"/>
    <col min="23" max="23" width="39.5703125" style="1" customWidth="1"/>
    <col min="24" max="28" width="3.140625" style="1" customWidth="1"/>
    <col min="29" max="31" width="11.42578125" style="1"/>
    <col min="32" max="32" width="22.7109375" style="1" customWidth="1"/>
    <col min="33" max="33" width="5.7109375" style="1" customWidth="1"/>
    <col min="34" max="16384" width="11.42578125" style="1"/>
  </cols>
  <sheetData>
    <row r="1" spans="1:32" ht="8.25" customHeight="1" thickBot="1" x14ac:dyDescent="0.25"/>
    <row r="2" spans="1:32" ht="30" customHeight="1" x14ac:dyDescent="0.2">
      <c r="A2" s="188"/>
      <c r="B2" s="178" t="s">
        <v>53</v>
      </c>
      <c r="C2" s="179"/>
      <c r="D2" s="179"/>
      <c r="E2" s="179"/>
      <c r="F2" s="179"/>
      <c r="G2" s="179"/>
      <c r="H2" s="180"/>
      <c r="I2" s="135" t="s">
        <v>103</v>
      </c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7"/>
      <c r="X2" s="55"/>
      <c r="Y2" s="55"/>
      <c r="Z2" s="55"/>
      <c r="AA2" s="55"/>
      <c r="AB2" s="55"/>
      <c r="AC2" s="55"/>
      <c r="AD2" s="55"/>
      <c r="AE2" s="55"/>
      <c r="AF2" s="56"/>
    </row>
    <row r="3" spans="1:32" ht="13.5" customHeight="1" x14ac:dyDescent="0.2">
      <c r="A3" s="189"/>
      <c r="B3" s="181"/>
      <c r="C3" s="182"/>
      <c r="D3" s="182"/>
      <c r="E3" s="182"/>
      <c r="F3" s="182"/>
      <c r="G3" s="182"/>
      <c r="H3" s="183"/>
      <c r="I3" s="138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40"/>
      <c r="X3" s="57"/>
      <c r="Y3" s="57"/>
    </row>
    <row r="4" spans="1:32" ht="13.5" customHeight="1" x14ac:dyDescent="0.2">
      <c r="A4" s="189"/>
      <c r="B4" s="181"/>
      <c r="C4" s="182"/>
      <c r="D4" s="182"/>
      <c r="E4" s="182"/>
      <c r="F4" s="182"/>
      <c r="G4" s="182"/>
      <c r="H4" s="183"/>
      <c r="I4" s="138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0"/>
    </row>
    <row r="5" spans="1:32" ht="11.25" customHeight="1" thickBot="1" x14ac:dyDescent="0.25">
      <c r="A5" s="190"/>
      <c r="B5" s="184"/>
      <c r="C5" s="185"/>
      <c r="D5" s="185"/>
      <c r="E5" s="185"/>
      <c r="F5" s="185"/>
      <c r="G5" s="185"/>
      <c r="H5" s="186"/>
      <c r="I5" s="141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</row>
    <row r="6" spans="1:32" ht="19.5" customHeight="1" thickBot="1" x14ac:dyDescent="0.25">
      <c r="A6" s="1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1"/>
    </row>
    <row r="7" spans="1:32" ht="51.75" customHeight="1" thickBot="1" x14ac:dyDescent="0.25">
      <c r="A7" s="96" t="s">
        <v>62</v>
      </c>
      <c r="B7" s="144" t="s">
        <v>105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6"/>
    </row>
    <row r="8" spans="1:32" ht="27" customHeight="1" thickBot="1" x14ac:dyDescent="0.25">
      <c r="A8" s="97" t="s">
        <v>47</v>
      </c>
      <c r="B8" s="98" t="s">
        <v>106</v>
      </c>
      <c r="C8" s="99" t="s">
        <v>63</v>
      </c>
      <c r="D8" s="153" t="s">
        <v>104</v>
      </c>
      <c r="E8" s="154"/>
      <c r="F8" s="100" t="s">
        <v>64</v>
      </c>
      <c r="G8" s="155" t="s">
        <v>52</v>
      </c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6"/>
      <c r="U8" s="5"/>
      <c r="V8" s="5"/>
      <c r="W8" s="5"/>
    </row>
    <row r="9" spans="1:32" s="3" customFormat="1" ht="12" customHeight="1" x14ac:dyDescent="0.2">
      <c r="A9" s="163" t="s">
        <v>51</v>
      </c>
      <c r="B9" s="163" t="s">
        <v>68</v>
      </c>
      <c r="C9" s="166" t="s">
        <v>48</v>
      </c>
      <c r="D9" s="166" t="s">
        <v>49</v>
      </c>
      <c r="E9" s="163" t="s">
        <v>61</v>
      </c>
      <c r="F9" s="166" t="s">
        <v>54</v>
      </c>
      <c r="G9" s="163" t="s">
        <v>56</v>
      </c>
      <c r="H9" s="163" t="s">
        <v>55</v>
      </c>
      <c r="I9" s="157" t="s">
        <v>50</v>
      </c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9"/>
      <c r="U9" s="157" t="s">
        <v>58</v>
      </c>
      <c r="V9" s="158"/>
      <c r="W9" s="159"/>
    </row>
    <row r="10" spans="1:32" ht="25.5" customHeight="1" thickBot="1" x14ac:dyDescent="0.25">
      <c r="A10" s="164"/>
      <c r="B10" s="164"/>
      <c r="C10" s="167"/>
      <c r="D10" s="167"/>
      <c r="E10" s="164"/>
      <c r="F10" s="167"/>
      <c r="G10" s="164"/>
      <c r="H10" s="164"/>
      <c r="I10" s="160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2"/>
      <c r="U10" s="160"/>
      <c r="V10" s="161"/>
      <c r="W10" s="162"/>
    </row>
    <row r="11" spans="1:32" ht="35.25" customHeight="1" thickBot="1" x14ac:dyDescent="0.25">
      <c r="A11" s="165"/>
      <c r="B11" s="165"/>
      <c r="C11" s="168"/>
      <c r="D11" s="168"/>
      <c r="E11" s="165"/>
      <c r="F11" s="168"/>
      <c r="G11" s="165"/>
      <c r="H11" s="165"/>
      <c r="I11" s="173">
        <v>1</v>
      </c>
      <c r="J11" s="174"/>
      <c r="K11" s="175"/>
      <c r="L11" s="169">
        <v>2</v>
      </c>
      <c r="M11" s="170"/>
      <c r="N11" s="171"/>
      <c r="O11" s="170">
        <v>3</v>
      </c>
      <c r="P11" s="170"/>
      <c r="Q11" s="187"/>
      <c r="R11" s="172">
        <v>4</v>
      </c>
      <c r="S11" s="170"/>
      <c r="T11" s="171"/>
      <c r="U11" s="104" t="s">
        <v>57</v>
      </c>
      <c r="V11" s="104" t="s">
        <v>59</v>
      </c>
      <c r="W11" s="104" t="s">
        <v>60</v>
      </c>
    </row>
    <row r="12" spans="1:32" ht="86.25" customHeight="1" x14ac:dyDescent="0.25">
      <c r="A12" s="176" t="s">
        <v>65</v>
      </c>
      <c r="B12" s="147" t="s">
        <v>110</v>
      </c>
      <c r="C12" s="71" t="s">
        <v>95</v>
      </c>
      <c r="D12" s="71" t="s">
        <v>107</v>
      </c>
      <c r="E12" s="101" t="s">
        <v>120</v>
      </c>
      <c r="F12" s="66">
        <v>1</v>
      </c>
      <c r="G12" s="102" t="s">
        <v>66</v>
      </c>
      <c r="H12" s="105">
        <v>0.05</v>
      </c>
      <c r="I12" s="87"/>
      <c r="J12" s="85"/>
      <c r="K12" s="86"/>
      <c r="L12" s="87"/>
      <c r="M12" s="85"/>
      <c r="N12" s="85"/>
      <c r="O12" s="87"/>
      <c r="P12" s="77"/>
      <c r="Q12" s="78"/>
      <c r="R12" s="77"/>
      <c r="S12" s="77"/>
      <c r="T12" s="78"/>
      <c r="U12" s="112">
        <f>0/1</f>
        <v>0</v>
      </c>
      <c r="V12" s="65">
        <f>+H12*U12</f>
        <v>0</v>
      </c>
      <c r="W12" s="103" t="s">
        <v>121</v>
      </c>
    </row>
    <row r="13" spans="1:32" ht="76.5" customHeight="1" x14ac:dyDescent="0.25">
      <c r="A13" s="177"/>
      <c r="B13" s="148"/>
      <c r="C13" s="71" t="s">
        <v>70</v>
      </c>
      <c r="D13" s="71" t="s">
        <v>109</v>
      </c>
      <c r="E13" s="58" t="s">
        <v>108</v>
      </c>
      <c r="F13" s="66">
        <v>3</v>
      </c>
      <c r="G13" s="61" t="s">
        <v>66</v>
      </c>
      <c r="H13" s="106">
        <v>0.1</v>
      </c>
      <c r="I13" s="90"/>
      <c r="J13" s="88" t="s">
        <v>102</v>
      </c>
      <c r="K13" s="89"/>
      <c r="L13" s="90"/>
      <c r="M13" s="88"/>
      <c r="N13" s="88"/>
      <c r="O13" s="90"/>
      <c r="P13" s="79"/>
      <c r="Q13" s="80"/>
      <c r="R13" s="79"/>
      <c r="S13" s="79"/>
      <c r="T13" s="80"/>
      <c r="U13" s="113">
        <f>1.5/3</f>
        <v>0.5</v>
      </c>
      <c r="V13" s="65">
        <f>+H13*U13</f>
        <v>0.05</v>
      </c>
      <c r="W13" s="58" t="s">
        <v>98</v>
      </c>
    </row>
    <row r="14" spans="1:32" ht="103.5" customHeight="1" x14ac:dyDescent="0.25">
      <c r="A14" s="177"/>
      <c r="B14" s="148"/>
      <c r="C14" s="71" t="s">
        <v>99</v>
      </c>
      <c r="D14" s="71" t="s">
        <v>109</v>
      </c>
      <c r="E14" s="71" t="s">
        <v>96</v>
      </c>
      <c r="F14" s="66">
        <v>1</v>
      </c>
      <c r="G14" s="64" t="s">
        <v>66</v>
      </c>
      <c r="H14" s="107">
        <v>0.1</v>
      </c>
      <c r="I14" s="90"/>
      <c r="J14" s="88"/>
      <c r="K14" s="89"/>
      <c r="L14" s="90"/>
      <c r="M14" s="88"/>
      <c r="N14" s="88"/>
      <c r="O14" s="90"/>
      <c r="P14" s="88"/>
      <c r="Q14" s="80"/>
      <c r="R14" s="79"/>
      <c r="S14" s="79"/>
      <c r="T14" s="80"/>
      <c r="U14" s="114">
        <f>0/1</f>
        <v>0</v>
      </c>
      <c r="V14" s="65">
        <f>+H14*U14</f>
        <v>0</v>
      </c>
      <c r="W14" s="63" t="s">
        <v>100</v>
      </c>
    </row>
    <row r="15" spans="1:32" ht="85.5" customHeight="1" x14ac:dyDescent="0.25">
      <c r="A15" s="177"/>
      <c r="B15" s="148"/>
      <c r="C15" s="69" t="s">
        <v>71</v>
      </c>
      <c r="D15" s="71" t="s">
        <v>109</v>
      </c>
      <c r="E15" s="69" t="s">
        <v>73</v>
      </c>
      <c r="F15" s="66">
        <v>3</v>
      </c>
      <c r="G15" s="64" t="s">
        <v>69</v>
      </c>
      <c r="H15" s="105">
        <v>0.05</v>
      </c>
      <c r="I15" s="117" t="s">
        <v>122</v>
      </c>
      <c r="J15" s="118" t="s">
        <v>122</v>
      </c>
      <c r="K15" s="119" t="s">
        <v>122</v>
      </c>
      <c r="L15" s="117" t="s">
        <v>122</v>
      </c>
      <c r="M15" s="118" t="s">
        <v>122</v>
      </c>
      <c r="N15" s="118" t="s">
        <v>122</v>
      </c>
      <c r="O15" s="117"/>
      <c r="P15" s="118"/>
      <c r="Q15" s="80"/>
      <c r="R15" s="79"/>
      <c r="S15" s="79"/>
      <c r="T15" s="80"/>
      <c r="U15" s="113">
        <v>1</v>
      </c>
      <c r="V15" s="65">
        <f>+H15*U15</f>
        <v>0.05</v>
      </c>
      <c r="W15" s="69" t="s">
        <v>72</v>
      </c>
    </row>
    <row r="16" spans="1:32" ht="85.5" customHeight="1" x14ac:dyDescent="0.25">
      <c r="A16" s="177"/>
      <c r="B16" s="148"/>
      <c r="C16" s="60" t="s">
        <v>111</v>
      </c>
      <c r="D16" s="71" t="s">
        <v>109</v>
      </c>
      <c r="E16" s="60" t="s">
        <v>74</v>
      </c>
      <c r="F16" s="68">
        <v>1</v>
      </c>
      <c r="G16" s="61" t="s">
        <v>66</v>
      </c>
      <c r="H16" s="106">
        <v>0.05</v>
      </c>
      <c r="I16" s="90"/>
      <c r="J16" s="88"/>
      <c r="K16" s="89"/>
      <c r="L16" s="90"/>
      <c r="M16" s="88"/>
      <c r="N16" s="88"/>
      <c r="O16" s="90"/>
      <c r="P16" s="79"/>
      <c r="Q16" s="80"/>
      <c r="R16" s="79"/>
      <c r="S16" s="79"/>
      <c r="T16" s="80"/>
      <c r="U16" s="113">
        <v>0</v>
      </c>
      <c r="V16" s="65">
        <f t="shared" ref="V16:V18" si="0">+H16*U16</f>
        <v>0</v>
      </c>
      <c r="W16" s="60" t="s">
        <v>123</v>
      </c>
    </row>
    <row r="17" spans="1:23" ht="129" customHeight="1" x14ac:dyDescent="0.25">
      <c r="A17" s="177"/>
      <c r="B17" s="148"/>
      <c r="C17" s="60" t="s">
        <v>75</v>
      </c>
      <c r="D17" s="70" t="s">
        <v>112</v>
      </c>
      <c r="E17" s="70" t="s">
        <v>119</v>
      </c>
      <c r="F17" s="66">
        <v>1</v>
      </c>
      <c r="G17" s="67" t="s">
        <v>66</v>
      </c>
      <c r="H17" s="106">
        <v>0.05</v>
      </c>
      <c r="I17" s="90"/>
      <c r="J17" s="88"/>
      <c r="K17" s="89"/>
      <c r="L17" s="90"/>
      <c r="M17" s="118" t="s">
        <v>122</v>
      </c>
      <c r="N17" s="118" t="s">
        <v>122</v>
      </c>
      <c r="O17" s="117"/>
      <c r="P17" s="79"/>
      <c r="Q17" s="80"/>
      <c r="R17" s="79"/>
      <c r="S17" s="79"/>
      <c r="T17" s="80"/>
      <c r="U17" s="74">
        <f>0.5</f>
        <v>0.5</v>
      </c>
      <c r="V17" s="65">
        <f t="shared" si="0"/>
        <v>2.5000000000000001E-2</v>
      </c>
      <c r="W17" s="58" t="s">
        <v>124</v>
      </c>
    </row>
    <row r="18" spans="1:23" ht="78" customHeight="1" x14ac:dyDescent="0.25">
      <c r="A18" s="177"/>
      <c r="B18" s="148"/>
      <c r="C18" s="60" t="s">
        <v>101</v>
      </c>
      <c r="D18" s="71" t="s">
        <v>109</v>
      </c>
      <c r="E18" s="60" t="s">
        <v>76</v>
      </c>
      <c r="F18" s="66">
        <v>1</v>
      </c>
      <c r="G18" s="61" t="s">
        <v>66</v>
      </c>
      <c r="H18" s="105">
        <v>0.05</v>
      </c>
      <c r="I18" s="90"/>
      <c r="J18" s="88"/>
      <c r="K18" s="89"/>
      <c r="L18" s="90"/>
      <c r="M18" s="88"/>
      <c r="N18" s="88"/>
      <c r="O18" s="90"/>
      <c r="P18" s="79"/>
      <c r="Q18" s="80"/>
      <c r="R18" s="79"/>
      <c r="S18" s="79"/>
      <c r="T18" s="80"/>
      <c r="U18" s="113">
        <v>0</v>
      </c>
      <c r="V18" s="65">
        <f t="shared" si="0"/>
        <v>0</v>
      </c>
      <c r="W18" s="69" t="s">
        <v>125</v>
      </c>
    </row>
    <row r="19" spans="1:23" ht="117.75" customHeight="1" x14ac:dyDescent="0.25">
      <c r="A19" s="177"/>
      <c r="B19" s="148"/>
      <c r="C19" s="60" t="s">
        <v>77</v>
      </c>
      <c r="D19" s="60" t="s">
        <v>118</v>
      </c>
      <c r="E19" s="60" t="s">
        <v>76</v>
      </c>
      <c r="F19" s="66">
        <v>1</v>
      </c>
      <c r="G19" s="61" t="s">
        <v>66</v>
      </c>
      <c r="H19" s="108">
        <v>0.05</v>
      </c>
      <c r="I19" s="81"/>
      <c r="J19" s="79"/>
      <c r="K19" s="80"/>
      <c r="L19" s="81"/>
      <c r="M19" s="79"/>
      <c r="N19" s="79"/>
      <c r="O19" s="81"/>
      <c r="P19" s="79"/>
      <c r="Q19" s="80"/>
      <c r="R19" s="79"/>
      <c r="S19" s="79"/>
      <c r="T19" s="80"/>
      <c r="U19" s="113">
        <v>0</v>
      </c>
      <c r="V19" s="65">
        <f>+H19*U19</f>
        <v>0</v>
      </c>
      <c r="W19" s="69" t="s">
        <v>125</v>
      </c>
    </row>
    <row r="20" spans="1:23" ht="90" customHeight="1" x14ac:dyDescent="0.25">
      <c r="A20" s="177"/>
      <c r="B20" s="148"/>
      <c r="C20" s="60" t="s">
        <v>90</v>
      </c>
      <c r="D20" s="71" t="s">
        <v>109</v>
      </c>
      <c r="E20" s="63" t="s">
        <v>78</v>
      </c>
      <c r="F20" s="66">
        <v>3</v>
      </c>
      <c r="G20" s="64" t="s">
        <v>79</v>
      </c>
      <c r="H20" s="109">
        <v>0.1</v>
      </c>
      <c r="I20" s="117" t="s">
        <v>97</v>
      </c>
      <c r="J20" s="118" t="s">
        <v>97</v>
      </c>
      <c r="K20" s="119" t="s">
        <v>97</v>
      </c>
      <c r="L20" s="117" t="s">
        <v>97</v>
      </c>
      <c r="M20" s="118" t="s">
        <v>97</v>
      </c>
      <c r="N20" s="118" t="s">
        <v>97</v>
      </c>
      <c r="O20" s="117" t="s">
        <v>97</v>
      </c>
      <c r="P20" s="79"/>
      <c r="Q20" s="80"/>
      <c r="R20" s="79"/>
      <c r="S20" s="79"/>
      <c r="T20" s="80"/>
      <c r="U20" s="114">
        <v>1</v>
      </c>
      <c r="V20" s="65">
        <f t="shared" ref="V20:V27" si="1">+H20*U20</f>
        <v>0.1</v>
      </c>
      <c r="W20" s="60" t="s">
        <v>80</v>
      </c>
    </row>
    <row r="21" spans="1:23" ht="111" customHeight="1" x14ac:dyDescent="0.25">
      <c r="A21" s="177"/>
      <c r="B21" s="148"/>
      <c r="C21" s="60" t="s">
        <v>81</v>
      </c>
      <c r="D21" s="60" t="s">
        <v>113</v>
      </c>
      <c r="E21" s="60" t="s">
        <v>82</v>
      </c>
      <c r="F21" s="66">
        <v>2</v>
      </c>
      <c r="G21" s="61" t="s">
        <v>83</v>
      </c>
      <c r="H21" s="106">
        <v>0.1</v>
      </c>
      <c r="I21" s="117" t="s">
        <v>97</v>
      </c>
      <c r="J21" s="118" t="s">
        <v>97</v>
      </c>
      <c r="K21" s="119" t="s">
        <v>97</v>
      </c>
      <c r="L21" s="117" t="s">
        <v>97</v>
      </c>
      <c r="M21" s="118" t="s">
        <v>97</v>
      </c>
      <c r="N21" s="118" t="s">
        <v>97</v>
      </c>
      <c r="O21" s="117" t="s">
        <v>97</v>
      </c>
      <c r="P21" s="79"/>
      <c r="Q21" s="80"/>
      <c r="R21" s="79"/>
      <c r="S21" s="79"/>
      <c r="T21" s="80"/>
      <c r="U21" s="113">
        <v>1</v>
      </c>
      <c r="V21" s="65">
        <f t="shared" si="1"/>
        <v>0.1</v>
      </c>
      <c r="W21" s="60" t="s">
        <v>84</v>
      </c>
    </row>
    <row r="22" spans="1:23" ht="84" customHeight="1" x14ac:dyDescent="0.25">
      <c r="A22" s="177"/>
      <c r="B22" s="148"/>
      <c r="C22" s="60" t="s">
        <v>85</v>
      </c>
      <c r="D22" s="60" t="s">
        <v>109</v>
      </c>
      <c r="E22" s="60" t="s">
        <v>86</v>
      </c>
      <c r="F22" s="73">
        <v>1</v>
      </c>
      <c r="G22" s="67" t="s">
        <v>66</v>
      </c>
      <c r="H22" s="110">
        <v>0.05</v>
      </c>
      <c r="I22" s="90"/>
      <c r="J22" s="88"/>
      <c r="K22" s="89"/>
      <c r="L22" s="90"/>
      <c r="M22" s="88"/>
      <c r="N22" s="88"/>
      <c r="O22" s="90"/>
      <c r="P22" s="88"/>
      <c r="Q22" s="80"/>
      <c r="R22" s="79"/>
      <c r="S22" s="79"/>
      <c r="T22" s="80"/>
      <c r="U22" s="74">
        <v>0.5</v>
      </c>
      <c r="V22" s="65">
        <f t="shared" si="1"/>
        <v>2.5000000000000001E-2</v>
      </c>
      <c r="W22" s="60" t="s">
        <v>87</v>
      </c>
    </row>
    <row r="23" spans="1:23" ht="70.5" customHeight="1" x14ac:dyDescent="0.25">
      <c r="A23" s="177"/>
      <c r="B23" s="148"/>
      <c r="C23" s="60" t="s">
        <v>91</v>
      </c>
      <c r="D23" s="60" t="s">
        <v>109</v>
      </c>
      <c r="E23" s="60" t="s">
        <v>88</v>
      </c>
      <c r="F23" s="73">
        <v>1</v>
      </c>
      <c r="G23" s="67" t="s">
        <v>66</v>
      </c>
      <c r="H23" s="110">
        <v>0.05</v>
      </c>
      <c r="I23" s="90"/>
      <c r="J23" s="88"/>
      <c r="K23" s="89"/>
      <c r="L23" s="125" t="s">
        <v>122</v>
      </c>
      <c r="M23" s="126" t="s">
        <v>122</v>
      </c>
      <c r="N23" s="126" t="s">
        <v>122</v>
      </c>
      <c r="O23" s="90"/>
      <c r="P23" s="88"/>
      <c r="Q23" s="89"/>
      <c r="R23" s="120"/>
      <c r="S23" s="120"/>
      <c r="T23" s="121"/>
      <c r="U23" s="74">
        <v>1</v>
      </c>
      <c r="V23" s="65">
        <f t="shared" si="1"/>
        <v>0.05</v>
      </c>
      <c r="W23" s="60" t="s">
        <v>89</v>
      </c>
    </row>
    <row r="24" spans="1:23" ht="70.5" customHeight="1" x14ac:dyDescent="0.25">
      <c r="A24" s="177"/>
      <c r="B24" s="148"/>
      <c r="C24" s="60" t="s">
        <v>92</v>
      </c>
      <c r="D24" s="60" t="s">
        <v>109</v>
      </c>
      <c r="E24" s="72" t="s">
        <v>76</v>
      </c>
      <c r="F24" s="73">
        <v>1</v>
      </c>
      <c r="G24" s="67" t="s">
        <v>66</v>
      </c>
      <c r="H24" s="110">
        <v>0.05</v>
      </c>
      <c r="I24" s="90"/>
      <c r="J24" s="88"/>
      <c r="K24" s="89"/>
      <c r="L24" s="90"/>
      <c r="M24" s="124" t="s">
        <v>122</v>
      </c>
      <c r="N24" s="124" t="s">
        <v>122</v>
      </c>
      <c r="O24" s="122"/>
      <c r="P24" s="123"/>
      <c r="Q24" s="127"/>
      <c r="R24" s="123"/>
      <c r="S24" s="120"/>
      <c r="T24" s="121"/>
      <c r="U24" s="74">
        <v>1</v>
      </c>
      <c r="V24" s="65">
        <f t="shared" si="1"/>
        <v>0.05</v>
      </c>
      <c r="W24" s="60" t="s">
        <v>126</v>
      </c>
    </row>
    <row r="25" spans="1:23" ht="126" customHeight="1" x14ac:dyDescent="0.25">
      <c r="A25" s="177"/>
      <c r="B25" s="148"/>
      <c r="C25" s="75" t="s">
        <v>93</v>
      </c>
      <c r="D25" s="75" t="s">
        <v>116</v>
      </c>
      <c r="E25" s="72" t="s">
        <v>94</v>
      </c>
      <c r="F25" s="76">
        <v>1</v>
      </c>
      <c r="G25" s="67" t="s">
        <v>66</v>
      </c>
      <c r="H25" s="110">
        <v>0.05</v>
      </c>
      <c r="I25" s="90"/>
      <c r="J25" s="88"/>
      <c r="K25" s="89"/>
      <c r="L25" s="90"/>
      <c r="M25" s="88"/>
      <c r="N25" s="88"/>
      <c r="O25" s="90"/>
      <c r="P25" s="88"/>
      <c r="Q25" s="89"/>
      <c r="R25" s="79"/>
      <c r="S25" s="79"/>
      <c r="T25" s="80"/>
      <c r="U25" s="74">
        <v>0.6</v>
      </c>
      <c r="V25" s="65">
        <f t="shared" si="1"/>
        <v>0.03</v>
      </c>
      <c r="W25" s="60" t="s">
        <v>127</v>
      </c>
    </row>
    <row r="26" spans="1:23" ht="123.75" customHeight="1" x14ac:dyDescent="0.25">
      <c r="A26" s="177"/>
      <c r="B26" s="148"/>
      <c r="C26" s="91" t="s">
        <v>114</v>
      </c>
      <c r="D26" s="75" t="s">
        <v>117</v>
      </c>
      <c r="E26" s="72" t="s">
        <v>115</v>
      </c>
      <c r="F26" s="73">
        <v>1</v>
      </c>
      <c r="G26" s="67" t="s">
        <v>66</v>
      </c>
      <c r="H26" s="110">
        <v>0.05</v>
      </c>
      <c r="I26" s="90"/>
      <c r="J26" s="88"/>
      <c r="K26" s="89"/>
      <c r="L26" s="90"/>
      <c r="M26" s="88"/>
      <c r="N26" s="88"/>
      <c r="O26" s="90"/>
      <c r="P26" s="88"/>
      <c r="Q26" s="89"/>
      <c r="R26" s="79"/>
      <c r="S26" s="79"/>
      <c r="T26" s="80"/>
      <c r="U26" s="92">
        <v>0</v>
      </c>
      <c r="V26" s="65">
        <f t="shared" si="1"/>
        <v>0</v>
      </c>
      <c r="W26" s="60" t="s">
        <v>128</v>
      </c>
    </row>
    <row r="27" spans="1:23" ht="91.5" customHeight="1" thickBot="1" x14ac:dyDescent="0.3">
      <c r="A27" s="177"/>
      <c r="B27" s="149"/>
      <c r="C27" s="59" t="s">
        <v>129</v>
      </c>
      <c r="D27" s="59" t="s">
        <v>118</v>
      </c>
      <c r="E27" s="59" t="s">
        <v>76</v>
      </c>
      <c r="F27" s="62">
        <v>1</v>
      </c>
      <c r="G27" s="62" t="s">
        <v>66</v>
      </c>
      <c r="H27" s="111">
        <v>0.05</v>
      </c>
      <c r="I27" s="95"/>
      <c r="J27" s="93"/>
      <c r="K27" s="94"/>
      <c r="L27" s="95"/>
      <c r="M27" s="93"/>
      <c r="N27" s="94"/>
      <c r="O27" s="95"/>
      <c r="P27" s="93"/>
      <c r="Q27" s="94"/>
      <c r="R27" s="82"/>
      <c r="S27" s="83"/>
      <c r="T27" s="116"/>
      <c r="U27" s="115">
        <v>0.3</v>
      </c>
      <c r="V27" s="65">
        <f t="shared" si="1"/>
        <v>1.4999999999999999E-2</v>
      </c>
      <c r="W27" s="59" t="s">
        <v>130</v>
      </c>
    </row>
    <row r="28" spans="1:23" ht="20.25" customHeight="1" thickBot="1" x14ac:dyDescent="0.25">
      <c r="H28" s="84"/>
      <c r="O28" s="132" t="s">
        <v>67</v>
      </c>
      <c r="P28" s="133"/>
      <c r="Q28" s="133"/>
      <c r="R28" s="133"/>
      <c r="S28" s="133"/>
      <c r="T28" s="133"/>
      <c r="U28" s="134"/>
      <c r="V28" s="128">
        <f>SUM(V12:V27)</f>
        <v>0.495</v>
      </c>
    </row>
    <row r="29" spans="1:23" ht="16.5" customHeight="1" x14ac:dyDescent="0.2">
      <c r="A29" s="150" t="s">
        <v>131</v>
      </c>
      <c r="B29" s="151"/>
      <c r="C29" s="152"/>
    </row>
    <row r="30" spans="1:23" ht="13.5" thickBot="1" x14ac:dyDescent="0.25">
      <c r="A30" s="129" t="s">
        <v>132</v>
      </c>
      <c r="B30" s="130"/>
      <c r="C30" s="131"/>
    </row>
  </sheetData>
  <sheetProtection algorithmName="SHA-512" hashValue="lxhJbGpZiFEyyuD82JtuzdNTfqQYa7JyJSnH4Zyre8A90cxLZn3sZBniJtBrUuPq/f94b/8F8muCqiaMADW/1A==" saltValue="OBRPgXlLOYTRJsDV6Gweng==" spinCount="100000" sheet="1" objects="1" scenarios="1" selectLockedCells="1" selectUnlockedCells="1"/>
  <dataConsolidate/>
  <mergeCells count="25">
    <mergeCell ref="A12:A27"/>
    <mergeCell ref="B2:H5"/>
    <mergeCell ref="O11:Q11"/>
    <mergeCell ref="U9:W10"/>
    <mergeCell ref="A2:A5"/>
    <mergeCell ref="D9:D11"/>
    <mergeCell ref="A9:A11"/>
    <mergeCell ref="B9:B11"/>
    <mergeCell ref="C9:C11"/>
    <mergeCell ref="A30:C30"/>
    <mergeCell ref="O28:U28"/>
    <mergeCell ref="I2:W5"/>
    <mergeCell ref="B7:T7"/>
    <mergeCell ref="B12:B27"/>
    <mergeCell ref="A29:C29"/>
    <mergeCell ref="D8:E8"/>
    <mergeCell ref="G8:T8"/>
    <mergeCell ref="I9:T10"/>
    <mergeCell ref="E9:E11"/>
    <mergeCell ref="F9:F11"/>
    <mergeCell ref="G9:G11"/>
    <mergeCell ref="L11:N11"/>
    <mergeCell ref="R11:T11"/>
    <mergeCell ref="I11:K11"/>
    <mergeCell ref="H9:H11"/>
  </mergeCells>
  <phoneticPr fontId="6" type="noConversion"/>
  <dataValidations xWindow="425" yWindow="753" count="9">
    <dataValidation type="textLength" allowBlank="1" showInputMessage="1" showErrorMessage="1" prompt="Marque con una X el mes correspondiente del trimestre en el cual se desarrollara la accion." sqref="I11:T11">
      <formula1>1</formula1>
      <formula2>1</formula2>
    </dataValidation>
    <dataValidation type="textLength" allowBlank="1" showInputMessage="1" showErrorMessage="1" error="La justificacion debe contener maximo 200 caracteres_x000a__x000a_" prompt="Describa la justificacion de la realización de la accion. Max 200 caracteres_x000a_" sqref="B12">
      <formula1>1</formula1>
      <formula2>200</formula2>
    </dataValidation>
    <dataValidation allowBlank="1" showInputMessage="1" showErrorMessage="1" error="Debe digitar la fecha en formato DD/MM/AAAA" prompt="Inserte la fecha en formato DD/MM/AAAA" sqref="B8"/>
    <dataValidation type="textLength" allowBlank="1" showInputMessage="1" showErrorMessage="1" error="La descripcion de la accion ser maximo 200 caracteres" prompt="Establezca la accion a realizar. Max 200 caracteres" sqref="A12:A15">
      <formula1>1</formula1>
      <formula2>100</formula2>
    </dataValidation>
    <dataValidation allowBlank="1" showInputMessage="1" showErrorMessage="1" prompt="Establezca el cargo responsable por ejecutar la accion" sqref="D12:G27"/>
    <dataValidation type="textLength" allowBlank="1" showInputMessage="1" showErrorMessage="1" error="La descripcion debe ser de maximo 300 caracteres" prompt="Describa brevemente el metodo a desarrollar para implementar la accion. Max 300 caracteres" sqref="C12:C27">
      <formula1>1</formula1>
      <formula2>300</formula2>
    </dataValidation>
    <dataValidation allowBlank="1" showInputMessage="1" showErrorMessage="1" prompt="Establezca el lugar de realizacion de la accion." sqref="H12:H27"/>
    <dataValidation type="textLength" allowBlank="1" showInputMessage="1" showErrorMessage="1" prompt="Marque con una X el mes del trimestre en el cual se ejecutara la actividad " sqref="I12:K27">
      <formula1>1</formula1>
      <formula2>1</formula2>
    </dataValidation>
    <dataValidation allowBlank="1" showInputMessage="1" showErrorMessage="1" prompt="Marque con una X el mes del trimestre en el cual se realizará la actividad." sqref="L12:T27"/>
  </dataValidations>
  <pageMargins left="0.57999999999999996" right="0.75" top="0.47" bottom="1" header="0.3" footer="0"/>
  <pageSetup scale="70" orientation="landscape" horizontalDpi="120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view="pageBreakPreview" zoomScale="75" zoomScaleNormal="100" workbookViewId="0">
      <selection activeCell="A10" sqref="A10:A11"/>
    </sheetView>
  </sheetViews>
  <sheetFormatPr baseColWidth="10" defaultRowHeight="12.75" x14ac:dyDescent="0.2"/>
  <cols>
    <col min="1" max="1" width="35" style="1" customWidth="1"/>
    <col min="2" max="2" width="15.85546875" style="1" customWidth="1"/>
    <col min="3" max="3" width="12" style="1" customWidth="1"/>
    <col min="4" max="4" width="17" style="1" customWidth="1"/>
    <col min="5" max="5" width="23.140625" style="1" customWidth="1"/>
    <col min="6" max="6" width="11" style="1" customWidth="1"/>
    <col min="7" max="7" width="11.140625" style="1" customWidth="1"/>
    <col min="8" max="8" width="14" style="1" customWidth="1"/>
    <col min="9" max="9" width="14.140625" style="1" customWidth="1"/>
    <col min="10" max="10" width="12.5703125" style="1" customWidth="1"/>
    <col min="11" max="11" width="16.140625" style="1" customWidth="1"/>
    <col min="12" max="13" width="11.42578125" style="1"/>
    <col min="14" max="14" width="7.28515625" style="1" customWidth="1"/>
    <col min="15" max="15" width="4" style="1" hidden="1" customWidth="1"/>
    <col min="16" max="16" width="4.42578125" style="1" hidden="1" customWidth="1"/>
    <col min="17" max="17" width="0" style="1" hidden="1" customWidth="1"/>
    <col min="18" max="16384" width="11.42578125" style="1"/>
  </cols>
  <sheetData>
    <row r="1" spans="1:16" x14ac:dyDescent="0.2">
      <c r="A1" s="8"/>
      <c r="B1" s="9"/>
      <c r="C1" s="9"/>
      <c r="D1" s="18" t="s">
        <v>13</v>
      </c>
      <c r="E1" s="17" t="s">
        <v>21</v>
      </c>
      <c r="G1" s="9"/>
      <c r="H1" s="9"/>
      <c r="I1" s="9"/>
      <c r="J1" s="9"/>
      <c r="K1" s="11"/>
    </row>
    <row r="2" spans="1:16" x14ac:dyDescent="0.2">
      <c r="A2" s="10"/>
      <c r="B2" s="2"/>
      <c r="C2" s="2"/>
      <c r="D2" s="19"/>
      <c r="E2" s="7" t="s">
        <v>39</v>
      </c>
      <c r="F2" s="13"/>
      <c r="G2" s="13"/>
      <c r="H2" s="13"/>
      <c r="I2" s="13"/>
      <c r="J2" s="13"/>
      <c r="K2" s="14"/>
    </row>
    <row r="3" spans="1:16" x14ac:dyDescent="0.2">
      <c r="A3" s="10"/>
      <c r="B3" s="2"/>
      <c r="C3" s="2"/>
      <c r="D3" s="19"/>
      <c r="E3" s="19"/>
      <c r="F3" s="10"/>
      <c r="G3" s="9"/>
      <c r="H3" s="2"/>
      <c r="I3" s="2"/>
      <c r="J3" s="2"/>
      <c r="K3" s="11"/>
    </row>
    <row r="4" spans="1:16" x14ac:dyDescent="0.2">
      <c r="A4" s="10"/>
      <c r="B4" s="2"/>
      <c r="C4" s="2"/>
      <c r="D4" s="20" t="s">
        <v>20</v>
      </c>
      <c r="E4" s="6" t="s">
        <v>38</v>
      </c>
      <c r="F4" s="35" t="s">
        <v>14</v>
      </c>
      <c r="G4" s="2"/>
      <c r="I4" s="2"/>
      <c r="J4" s="2"/>
      <c r="K4" s="11"/>
    </row>
    <row r="5" spans="1:16" x14ac:dyDescent="0.2">
      <c r="A5" s="12"/>
      <c r="B5" s="13"/>
      <c r="C5" s="13"/>
      <c r="D5" s="14"/>
      <c r="E5" s="14"/>
      <c r="F5" s="12"/>
      <c r="G5" s="13"/>
      <c r="H5" s="13"/>
      <c r="I5" s="13"/>
      <c r="J5" s="13"/>
      <c r="K5" s="11"/>
    </row>
    <row r="6" spans="1:16" s="2" customFormat="1" ht="3.7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52"/>
    </row>
    <row r="7" spans="1:16" hidden="1" x14ac:dyDescent="0.2">
      <c r="K7" s="11"/>
    </row>
    <row r="8" spans="1:16" ht="14.25" x14ac:dyDescent="0.2">
      <c r="A8" s="53" t="e">
        <f>FORPLA01Plan_Accion!#REF!</f>
        <v>#REF!</v>
      </c>
      <c r="B8" s="54"/>
      <c r="C8" s="54"/>
      <c r="D8" s="54"/>
      <c r="E8" s="54"/>
      <c r="K8" s="11"/>
    </row>
    <row r="9" spans="1:16" ht="15" customHeight="1" x14ac:dyDescent="0.2">
      <c r="A9" s="23" t="s">
        <v>4</v>
      </c>
      <c r="B9" s="22"/>
      <c r="C9" s="22"/>
      <c r="D9" s="22"/>
      <c r="E9" s="22"/>
      <c r="F9" s="22"/>
      <c r="G9" s="22"/>
      <c r="H9" s="22"/>
      <c r="I9" s="22"/>
      <c r="J9" s="22"/>
      <c r="K9" s="14"/>
    </row>
    <row r="10" spans="1:16" ht="17.25" customHeight="1" x14ac:dyDescent="0.2">
      <c r="A10" s="197" t="s">
        <v>5</v>
      </c>
      <c r="B10" s="191" t="s">
        <v>26</v>
      </c>
      <c r="C10" s="191" t="s">
        <v>27</v>
      </c>
      <c r="D10" s="191" t="s">
        <v>28</v>
      </c>
      <c r="E10" s="197" t="s">
        <v>25</v>
      </c>
      <c r="F10" s="197" t="s">
        <v>12</v>
      </c>
      <c r="G10" s="194" t="s">
        <v>3</v>
      </c>
      <c r="H10" s="195"/>
      <c r="I10" s="196"/>
      <c r="J10" s="191" t="s">
        <v>9</v>
      </c>
      <c r="K10" s="191" t="s">
        <v>10</v>
      </c>
      <c r="O10" s="1" t="s">
        <v>27</v>
      </c>
      <c r="P10" s="1" t="s">
        <v>32</v>
      </c>
    </row>
    <row r="11" spans="1:16" ht="22.5" customHeight="1" x14ac:dyDescent="0.2">
      <c r="A11" s="198"/>
      <c r="B11" s="192"/>
      <c r="C11" s="192"/>
      <c r="D11" s="193"/>
      <c r="E11" s="199"/>
      <c r="F11" s="198"/>
      <c r="G11" s="48" t="s">
        <v>6</v>
      </c>
      <c r="H11" s="48" t="s">
        <v>7</v>
      </c>
      <c r="I11" s="48" t="s">
        <v>8</v>
      </c>
      <c r="J11" s="193"/>
      <c r="K11" s="192"/>
      <c r="O11" s="51" t="s">
        <v>22</v>
      </c>
      <c r="P11" s="51" t="s">
        <v>34</v>
      </c>
    </row>
    <row r="12" spans="1:16" ht="33.75" customHeight="1" x14ac:dyDescent="0.25">
      <c r="A12" s="49" t="e">
        <f>FORPLA01Plan_Accion!#REF!</f>
        <v>#REF!</v>
      </c>
      <c r="B12" s="49"/>
      <c r="C12" s="49"/>
      <c r="D12" s="24"/>
      <c r="E12" s="24"/>
      <c r="F12" s="25"/>
      <c r="G12" s="26"/>
      <c r="H12" s="26"/>
      <c r="I12" s="26"/>
      <c r="J12" s="26"/>
      <c r="K12" s="50"/>
      <c r="O12" s="1" t="s">
        <v>29</v>
      </c>
      <c r="P12" s="1" t="s">
        <v>33</v>
      </c>
    </row>
    <row r="13" spans="1:16" ht="60.75" customHeight="1" x14ac:dyDescent="0.25">
      <c r="A13" s="49"/>
      <c r="B13" s="49"/>
      <c r="C13" s="49"/>
      <c r="D13" s="24"/>
      <c r="E13" s="24"/>
      <c r="F13" s="25"/>
      <c r="G13" s="26"/>
      <c r="H13" s="26"/>
      <c r="I13" s="26"/>
      <c r="J13" s="26"/>
      <c r="K13" s="50"/>
      <c r="O13" s="1" t="s">
        <v>30</v>
      </c>
      <c r="P13" s="1" t="s">
        <v>35</v>
      </c>
    </row>
    <row r="14" spans="1:16" ht="18" customHeight="1" x14ac:dyDescent="0.25">
      <c r="A14" s="49"/>
      <c r="B14" s="49"/>
      <c r="C14" s="49"/>
      <c r="D14" s="24"/>
      <c r="E14" s="24"/>
      <c r="F14" s="25"/>
      <c r="G14" s="26"/>
      <c r="H14" s="26"/>
      <c r="I14" s="26"/>
      <c r="J14" s="26"/>
      <c r="K14" s="50"/>
      <c r="O14" s="1" t="s">
        <v>31</v>
      </c>
      <c r="P14" s="1" t="s">
        <v>36</v>
      </c>
    </row>
    <row r="15" spans="1:16" ht="24" customHeight="1" x14ac:dyDescent="0.2">
      <c r="A15" s="5" t="s">
        <v>40</v>
      </c>
      <c r="B15" s="5"/>
      <c r="C15" s="5"/>
      <c r="D15" s="5"/>
      <c r="E15" s="5"/>
      <c r="F15" s="5"/>
      <c r="G15" s="5"/>
      <c r="H15" s="5"/>
      <c r="I15" s="5"/>
      <c r="J15" s="5"/>
      <c r="O15" s="1" t="s">
        <v>41</v>
      </c>
      <c r="P15" s="1" t="s">
        <v>44</v>
      </c>
    </row>
    <row r="16" spans="1:16" x14ac:dyDescent="0.2">
      <c r="O16" s="1" t="s">
        <v>42</v>
      </c>
      <c r="P16" s="1" t="s">
        <v>45</v>
      </c>
    </row>
    <row r="17" spans="1:16" x14ac:dyDescent="0.2">
      <c r="A17" s="1" t="s">
        <v>43</v>
      </c>
      <c r="P17" s="1" t="s">
        <v>46</v>
      </c>
    </row>
    <row r="18" spans="1:16" x14ac:dyDescent="0.2">
      <c r="P18" s="1" t="s">
        <v>37</v>
      </c>
    </row>
    <row r="19" spans="1:16" x14ac:dyDescent="0.2">
      <c r="O19"/>
      <c r="P19"/>
    </row>
    <row r="21" spans="1:16" ht="9.75" customHeight="1" x14ac:dyDescent="0.2"/>
    <row r="22" spans="1:16" ht="30.75" customHeight="1" x14ac:dyDescent="0.2"/>
  </sheetData>
  <mergeCells count="9">
    <mergeCell ref="K10:K11"/>
    <mergeCell ref="J10:J11"/>
    <mergeCell ref="G10:I10"/>
    <mergeCell ref="A10:A11"/>
    <mergeCell ref="D10:D11"/>
    <mergeCell ref="F10:F11"/>
    <mergeCell ref="E10:E11"/>
    <mergeCell ref="B10:B11"/>
    <mergeCell ref="C10:C11"/>
  </mergeCells>
  <phoneticPr fontId="6" type="noConversion"/>
  <dataValidations disablePrompts="1" count="10">
    <dataValidation type="textLength" allowBlank="1" showInputMessage="1" showErrorMessage="1" sqref="E12:E14">
      <formula1>1</formula1>
      <formula2>50</formula2>
    </dataValidation>
    <dataValidation type="whole" allowBlank="1" showInputMessage="1" showErrorMessage="1" error="El valor de la meta es numerico." prompt="cuantifique el valor de la meta en unidades. Defina metas anuales y metas por periodo o proyecto" sqref="F12:F14">
      <formula1>1</formula1>
      <formula2>1000</formula2>
    </dataValidation>
    <dataValidation type="date" allowBlank="1" showInputMessage="1" showErrorMessage="1" error="La fecha debes ser introducida en formato DD/MM/AAAAA" prompt="Introduzca la fecha en formato DD/MM/AAAA" sqref="B9">
      <formula1>38718</formula1>
      <formula2>39082</formula2>
    </dataValidation>
    <dataValidation type="list" allowBlank="1" showInputMessage="1" showErrorMessage="1" prompt="Seleccione de la lista la unidad de medida del indicador. $ ; US$ ; %; otros. " sqref="C12:C14">
      <formula1>$O$12:$O$16</formula1>
    </dataValidation>
    <dataValidation type="list" allowBlank="1" showInputMessage="1" showErrorMessage="1" sqref="D13:D14">
      <formula1>$P$12:$P$18</formula1>
    </dataValidation>
    <dataValidation allowBlank="1" showInputMessage="1" showErrorMessage="1" prompt="El valor minimo debe ser por lo menos igual a la situacion actual._x000a_ " sqref="G12:G14"/>
    <dataValidation allowBlank="1" showInputMessage="1" showErrorMessage="1" prompt="El valor debe ser mayor o igual al valor de la meta establecida. Debe ser mayor al valor minimo y menor al valor sobresaliente." sqref="H12:H14"/>
    <dataValidation allowBlank="1" showInputMessage="1" showErrorMessage="1" prompt="El valor sobresaliente debe ser un valor mayor al valor del nivel satisfactorio." sqref="I12:I14"/>
    <dataValidation allowBlank="1" showInputMessage="1" showErrorMessage="1" prompt="Describa el valor del indicador en el momento de la elaboracion del plan. Es igual al valor minimo en el campo de resultados." sqref="J12:J14"/>
    <dataValidation type="list" allowBlank="1" showInputMessage="1" showErrorMessage="1" prompt="Seleccione de la lista la frecuencia de medición." sqref="D12">
      <formula1>$P$12:$P$18</formula1>
    </dataValidation>
  </dataValidations>
  <pageMargins left="0.41" right="0.75" top="0.32" bottom="1" header="0" footer="0"/>
  <pageSetup scale="60" orientation="landscape" horizontalDpi="120" verticalDpi="14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104" r:id="rId4">
          <objectPr defaultSize="0" r:id="rId5">
            <anchor moveWithCells="1" sizeWithCells="1">
              <from>
                <xdr:col>0</xdr:col>
                <xdr:colOff>219075</xdr:colOff>
                <xdr:row>0</xdr:row>
                <xdr:rowOff>76200</xdr:rowOff>
              </from>
              <to>
                <xdr:col>0</xdr:col>
                <xdr:colOff>1123950</xdr:colOff>
                <xdr:row>4</xdr:row>
                <xdr:rowOff>66675</xdr:rowOff>
              </to>
            </anchor>
          </objectPr>
        </oleObject>
      </mc:Choice>
      <mc:Fallback>
        <oleObject progId="Word.Picture.8" shapeId="4104" r:id="rId4"/>
      </mc:Fallback>
    </mc:AlternateContent>
  </oleObjects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view="pageBreakPreview" zoomScaleNormal="100" zoomScaleSheetLayoutView="100" workbookViewId="0">
      <selection activeCell="C6" sqref="C6"/>
    </sheetView>
  </sheetViews>
  <sheetFormatPr baseColWidth="10" defaultRowHeight="12.75" x14ac:dyDescent="0.2"/>
  <cols>
    <col min="1" max="1" width="23.7109375" style="1" customWidth="1"/>
    <col min="2" max="2" width="24.7109375" style="1" customWidth="1"/>
    <col min="3" max="3" width="25.85546875" style="1" customWidth="1"/>
    <col min="4" max="4" width="24.42578125" style="1" customWidth="1"/>
    <col min="5" max="5" width="27.42578125" style="1" customWidth="1"/>
    <col min="6" max="6" width="0.140625" style="1" customWidth="1"/>
    <col min="7" max="7" width="0.140625" style="1" hidden="1" customWidth="1"/>
    <col min="8" max="8" width="2" style="1" hidden="1" customWidth="1"/>
    <col min="9" max="16384" width="11.42578125" style="1"/>
  </cols>
  <sheetData>
    <row r="1" spans="1:6" x14ac:dyDescent="0.2">
      <c r="A1" s="8"/>
      <c r="B1" s="18" t="s">
        <v>13</v>
      </c>
      <c r="C1" s="17" t="s">
        <v>24</v>
      </c>
      <c r="D1" s="9"/>
      <c r="E1" s="9"/>
    </row>
    <row r="2" spans="1:6" x14ac:dyDescent="0.2">
      <c r="A2" s="10"/>
      <c r="B2" s="19"/>
      <c r="C2" s="7" t="s">
        <v>39</v>
      </c>
      <c r="D2" s="13"/>
      <c r="E2" s="13"/>
    </row>
    <row r="3" spans="1:6" x14ac:dyDescent="0.2">
      <c r="A3" s="10"/>
      <c r="B3" s="19"/>
      <c r="C3" s="15"/>
      <c r="D3" s="2"/>
      <c r="E3" s="2"/>
    </row>
    <row r="4" spans="1:6" x14ac:dyDescent="0.2">
      <c r="A4" s="10"/>
      <c r="B4" s="20" t="s">
        <v>23</v>
      </c>
      <c r="C4" s="6" t="s">
        <v>38</v>
      </c>
      <c r="D4" s="2"/>
      <c r="E4" s="4" t="s">
        <v>14</v>
      </c>
    </row>
    <row r="5" spans="1:6" x14ac:dyDescent="0.2">
      <c r="A5" s="12"/>
      <c r="B5" s="14"/>
      <c r="C5" s="16"/>
      <c r="D5" s="13"/>
      <c r="E5" s="13"/>
    </row>
    <row r="6" spans="1:6" ht="3.75" customHeight="1" thickBot="1" x14ac:dyDescent="0.25">
      <c r="A6" s="36"/>
      <c r="B6" s="36"/>
      <c r="C6" s="36"/>
      <c r="D6" s="36"/>
      <c r="E6" s="36"/>
      <c r="F6" s="36"/>
    </row>
    <row r="7" spans="1:6" x14ac:dyDescent="0.2">
      <c r="A7" s="202" t="e">
        <f>FORPLA01Plan_Accion!#REF!</f>
        <v>#REF!</v>
      </c>
      <c r="B7" s="203"/>
      <c r="C7" s="203"/>
      <c r="D7" s="203"/>
      <c r="E7" s="204"/>
    </row>
    <row r="8" spans="1:6" ht="9.75" customHeight="1" x14ac:dyDescent="0.2">
      <c r="A8" s="205"/>
      <c r="B8" s="206"/>
      <c r="C8" s="206"/>
      <c r="D8" s="206"/>
      <c r="E8" s="207"/>
    </row>
    <row r="9" spans="1:6" ht="15" thickBot="1" x14ac:dyDescent="0.25">
      <c r="A9" s="208" t="s">
        <v>11</v>
      </c>
      <c r="B9" s="209"/>
      <c r="C9" s="209"/>
      <c r="D9" s="209"/>
      <c r="E9" s="210"/>
    </row>
    <row r="10" spans="1:6" ht="7.5" customHeight="1" thickBot="1" x14ac:dyDescent="0.25">
      <c r="A10" s="37"/>
      <c r="B10" s="38"/>
      <c r="C10" s="38"/>
      <c r="D10" s="38"/>
      <c r="E10" s="39"/>
      <c r="F10" s="21"/>
    </row>
    <row r="11" spans="1:6" ht="12.75" customHeight="1" x14ac:dyDescent="0.2">
      <c r="A11" s="200" t="s">
        <v>0</v>
      </c>
      <c r="B11" s="201"/>
      <c r="C11" s="200" t="s">
        <v>1</v>
      </c>
      <c r="D11" s="201"/>
      <c r="E11" s="45" t="s">
        <v>2</v>
      </c>
      <c r="F11" s="36"/>
    </row>
    <row r="12" spans="1:6" ht="14.25" x14ac:dyDescent="0.2">
      <c r="A12" s="40" t="s">
        <v>15</v>
      </c>
      <c r="B12" s="41" t="s">
        <v>16</v>
      </c>
      <c r="C12" s="40" t="s">
        <v>17</v>
      </c>
      <c r="D12" s="42" t="s">
        <v>18</v>
      </c>
      <c r="E12" s="43" t="s">
        <v>19</v>
      </c>
      <c r="F12" s="44"/>
    </row>
    <row r="13" spans="1:6" ht="16.5" customHeight="1" x14ac:dyDescent="0.2">
      <c r="A13" s="27"/>
      <c r="B13" s="28"/>
      <c r="C13" s="27"/>
      <c r="D13" s="31"/>
      <c r="E13" s="33"/>
    </row>
    <row r="14" spans="1:6" ht="16.5" customHeight="1" x14ac:dyDescent="0.2">
      <c r="A14" s="27"/>
      <c r="B14" s="28"/>
      <c r="C14" s="27"/>
      <c r="D14" s="31"/>
      <c r="E14" s="33"/>
    </row>
    <row r="15" spans="1:6" ht="16.5" customHeight="1" x14ac:dyDescent="0.2">
      <c r="A15" s="27"/>
      <c r="B15" s="28"/>
      <c r="C15" s="27"/>
      <c r="D15" s="31"/>
      <c r="E15" s="33"/>
    </row>
    <row r="16" spans="1:6" ht="16.5" customHeight="1" x14ac:dyDescent="0.2">
      <c r="A16" s="27"/>
      <c r="B16" s="28"/>
      <c r="C16" s="27"/>
      <c r="D16" s="31"/>
      <c r="E16" s="33"/>
    </row>
    <row r="17" spans="1:5" ht="16.5" customHeight="1" x14ac:dyDescent="0.2">
      <c r="A17" s="27"/>
      <c r="B17" s="28"/>
      <c r="C17" s="27"/>
      <c r="D17" s="31"/>
      <c r="E17" s="33"/>
    </row>
    <row r="18" spans="1:5" ht="16.5" customHeight="1" x14ac:dyDescent="0.2">
      <c r="A18" s="27"/>
      <c r="B18" s="28"/>
      <c r="C18" s="27"/>
      <c r="D18" s="31"/>
      <c r="E18" s="33"/>
    </row>
    <row r="19" spans="1:5" ht="16.5" customHeight="1" x14ac:dyDescent="0.2">
      <c r="A19" s="27"/>
      <c r="B19" s="28"/>
      <c r="C19" s="27"/>
      <c r="D19" s="31"/>
      <c r="E19" s="33"/>
    </row>
    <row r="20" spans="1:5" ht="16.5" customHeight="1" x14ac:dyDescent="0.2">
      <c r="A20" s="27"/>
      <c r="B20" s="28"/>
      <c r="C20" s="27"/>
      <c r="D20" s="31"/>
      <c r="E20" s="33"/>
    </row>
    <row r="21" spans="1:5" ht="16.5" customHeight="1" x14ac:dyDescent="0.2">
      <c r="A21" s="27"/>
      <c r="B21" s="28"/>
      <c r="C21" s="27"/>
      <c r="D21" s="31"/>
      <c r="E21" s="33"/>
    </row>
    <row r="22" spans="1:5" ht="16.5" customHeight="1" x14ac:dyDescent="0.2">
      <c r="A22" s="27"/>
      <c r="B22" s="28"/>
      <c r="C22" s="27"/>
      <c r="D22" s="31"/>
      <c r="E22" s="33"/>
    </row>
    <row r="23" spans="1:5" ht="16.5" customHeight="1" x14ac:dyDescent="0.2">
      <c r="A23" s="27"/>
      <c r="B23" s="28"/>
      <c r="C23" s="27"/>
      <c r="D23" s="31"/>
      <c r="E23" s="33"/>
    </row>
    <row r="24" spans="1:5" ht="16.5" customHeight="1" x14ac:dyDescent="0.2">
      <c r="A24" s="27"/>
      <c r="B24" s="28"/>
      <c r="C24" s="27"/>
      <c r="D24" s="31"/>
      <c r="E24" s="33"/>
    </row>
    <row r="25" spans="1:5" ht="16.5" customHeight="1" x14ac:dyDescent="0.2">
      <c r="A25" s="27"/>
      <c r="B25" s="28"/>
      <c r="C25" s="27"/>
      <c r="D25" s="31"/>
      <c r="E25" s="33"/>
    </row>
    <row r="26" spans="1:5" ht="16.5" customHeight="1" x14ac:dyDescent="0.2">
      <c r="A26" s="27"/>
      <c r="B26" s="28"/>
      <c r="C26" s="27"/>
      <c r="D26" s="31"/>
      <c r="E26" s="33"/>
    </row>
    <row r="27" spans="1:5" ht="16.5" customHeight="1" x14ac:dyDescent="0.2">
      <c r="A27" s="27"/>
      <c r="B27" s="28"/>
      <c r="C27" s="27"/>
      <c r="D27" s="31"/>
      <c r="E27" s="33"/>
    </row>
    <row r="28" spans="1:5" ht="16.5" customHeight="1" x14ac:dyDescent="0.2">
      <c r="A28" s="27"/>
      <c r="B28" s="28"/>
      <c r="C28" s="27"/>
      <c r="D28" s="31"/>
      <c r="E28" s="33"/>
    </row>
    <row r="29" spans="1:5" ht="16.5" customHeight="1" x14ac:dyDescent="0.2">
      <c r="A29" s="27"/>
      <c r="B29" s="28"/>
      <c r="C29" s="27"/>
      <c r="D29" s="31"/>
      <c r="E29" s="33"/>
    </row>
    <row r="30" spans="1:5" ht="16.5" customHeight="1" x14ac:dyDescent="0.2">
      <c r="A30" s="27"/>
      <c r="B30" s="28"/>
      <c r="C30" s="27"/>
      <c r="D30" s="31"/>
      <c r="E30" s="33"/>
    </row>
    <row r="31" spans="1:5" ht="16.5" customHeight="1" x14ac:dyDescent="0.2">
      <c r="A31" s="27"/>
      <c r="B31" s="28"/>
      <c r="C31" s="27"/>
      <c r="D31" s="31"/>
      <c r="E31" s="33"/>
    </row>
    <row r="32" spans="1:5" ht="16.5" customHeight="1" x14ac:dyDescent="0.2">
      <c r="A32" s="27"/>
      <c r="B32" s="28"/>
      <c r="C32" s="27"/>
      <c r="D32" s="31"/>
      <c r="E32" s="33"/>
    </row>
    <row r="33" spans="1:5" ht="13.5" thickBot="1" x14ac:dyDescent="0.25">
      <c r="A33" s="29"/>
      <c r="B33" s="30"/>
      <c r="C33" s="29"/>
      <c r="D33" s="32"/>
      <c r="E33" s="34"/>
    </row>
    <row r="34" spans="1:5" hidden="1" x14ac:dyDescent="0.2"/>
    <row r="35" spans="1:5" hidden="1" x14ac:dyDescent="0.2"/>
    <row r="36" spans="1:5" hidden="1" x14ac:dyDescent="0.2"/>
    <row r="37" spans="1:5" hidden="1" x14ac:dyDescent="0.2"/>
    <row r="38" spans="1:5" hidden="1" x14ac:dyDescent="0.2"/>
    <row r="39" spans="1:5" hidden="1" x14ac:dyDescent="0.2"/>
    <row r="40" spans="1:5" hidden="1" x14ac:dyDescent="0.2"/>
  </sheetData>
  <mergeCells count="4">
    <mergeCell ref="A11:B11"/>
    <mergeCell ref="C11:D11"/>
    <mergeCell ref="A7:E8"/>
    <mergeCell ref="A9:E9"/>
  </mergeCells>
  <phoneticPr fontId="6" type="noConversion"/>
  <dataValidations count="5">
    <dataValidation allowBlank="1" showInputMessage="1" showErrorMessage="1" prompt="Planeado: El pasado, lo que fue planeado." sqref="A13:A33"/>
    <dataValidation allowBlank="1" showInputMessage="1" showErrorMessage="1" prompt="Ejecutado: lo que se ejecuto frente a lo planeado." sqref="B13:B33"/>
    <dataValidation allowBlank="1" showInputMessage="1" showErrorMessage="1" prompt="Resultados: El presente. _x000a_El item de control, cumplimiento de la meta." sqref="C13:C33"/>
    <dataValidation allowBlank="1" showInputMessage="1" showErrorMessage="1" prompt="Puntos problematicos: se situa en el presente, resultado del analisis mostrando las causas." sqref="D13:D33"/>
    <dataValidation allowBlank="1" showInputMessage="1" showErrorMessage="1" prompt="El futuro; describas las propuestas para eliminar las causas de los puntos problematicos. Es la base para el plan de accion del siguiente periodo." sqref="E13:E33"/>
  </dataValidations>
  <pageMargins left="0.39370078740157483" right="0.75" top="0.39" bottom="1" header="0" footer="0"/>
  <pageSetup orientation="landscape" horizontalDpi="120" verticalDpi="14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r:id="rId5">
            <anchor moveWithCells="1" sizeWithCells="1">
              <from>
                <xdr:col>0</xdr:col>
                <xdr:colOff>219075</xdr:colOff>
                <xdr:row>0</xdr:row>
                <xdr:rowOff>76200</xdr:rowOff>
              </from>
              <to>
                <xdr:col>0</xdr:col>
                <xdr:colOff>1123950</xdr:colOff>
                <xdr:row>4</xdr:row>
                <xdr:rowOff>66675</xdr:rowOff>
              </to>
            </anchor>
          </objectPr>
        </oleObject>
      </mc:Choice>
      <mc:Fallback>
        <oleObject progId="Word.Picture.8" shapeId="205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FORPLA01Plan_Accion</vt:lpstr>
      <vt:lpstr>FORPLA02Seguimiento </vt:lpstr>
      <vt:lpstr>FORPLA03 Inf_Avance</vt:lpstr>
    </vt:vector>
  </TitlesOfParts>
  <Company>Artesanias de Colombia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Johanna Paola Andrade Solano</cp:lastModifiedBy>
  <cp:lastPrinted>2006-02-07T17:18:30Z</cp:lastPrinted>
  <dcterms:created xsi:type="dcterms:W3CDTF">2002-03-18T14:12:08Z</dcterms:created>
  <dcterms:modified xsi:type="dcterms:W3CDTF">2018-07-31T20:52:56Z</dcterms:modified>
</cp:coreProperties>
</file>